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YGLC\Users\Public\자료\4. 통계자료\2025\3분기 조사\"/>
    </mc:Choice>
  </mc:AlternateContent>
  <xr:revisionPtr revIDLastSave="0" documentId="13_ncr:1_{A79C4F7D-8081-43AB-862A-823D853A8CCF}" xr6:coauthVersionLast="47" xr6:coauthVersionMax="47" xr10:uidLastSave="{00000000-0000-0000-0000-000000000000}"/>
  <bookViews>
    <workbookView xWindow="-120" yWindow="-120" windowWidth="29040" windowHeight="15720" tabRatio="604" activeTab="5" xr2:uid="{00000000-000D-0000-FFFF-FFFF00000000}"/>
  </bookViews>
  <sheets>
    <sheet name="시장구분" sheetId="3" r:id="rId1"/>
    <sheet name="식품구분" sheetId="2" r:id="rId2"/>
    <sheet name="1-1_상품군별_경로별_매출상세" sheetId="1" r:id="rId3"/>
    <sheet name="1-2_아이템별_매출액" sheetId="5" r:id="rId4"/>
    <sheet name="1-3_아이템별_상품스펙" sheetId="7" r:id="rId5"/>
    <sheet name="2_경로별_거래처수" sheetId="6" r:id="rId6"/>
  </sheets>
  <definedNames>
    <definedName name="_xlnm._FilterDatabase" localSheetId="2" hidden="1">'1-1_상품군별_경로별_매출상세'!$B$17:$B$22</definedName>
    <definedName name="_xlnm._FilterDatabase" localSheetId="5" hidden="1">'2_경로별_거래처수'!#REF!</definedName>
    <definedName name="_xlnm.Print_Area" localSheetId="2">'1-1_상품군별_경로별_매출상세'!$B$3:$Q$43</definedName>
    <definedName name="_xlnm.Print_Area" localSheetId="5">'2_경로별_거래처수'!$B$3:$Q$10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3" i="6" l="1"/>
  <c r="X12" i="6"/>
  <c r="X11" i="6"/>
  <c r="X10" i="6"/>
  <c r="V51" i="7"/>
  <c r="R51" i="7"/>
  <c r="N51" i="7"/>
  <c r="J51" i="7"/>
  <c r="V50" i="7"/>
  <c r="R50" i="7"/>
  <c r="N50" i="7"/>
  <c r="J50" i="7"/>
  <c r="V49" i="7"/>
  <c r="R49" i="7"/>
  <c r="N49" i="7"/>
  <c r="J49" i="7"/>
  <c r="V48" i="7"/>
  <c r="R48" i="7"/>
  <c r="N48" i="7"/>
  <c r="J48" i="7"/>
  <c r="V47" i="7"/>
  <c r="R47" i="7"/>
  <c r="N47" i="7"/>
  <c r="J47" i="7"/>
  <c r="V46" i="7"/>
  <c r="R46" i="7"/>
  <c r="N46" i="7"/>
  <c r="J46" i="7"/>
  <c r="V45" i="7"/>
  <c r="R45" i="7"/>
  <c r="N45" i="7"/>
  <c r="J45" i="7"/>
  <c r="V44" i="7"/>
  <c r="R44" i="7"/>
  <c r="N44" i="7"/>
  <c r="J44" i="7"/>
  <c r="V43" i="7"/>
  <c r="R43" i="7"/>
  <c r="N43" i="7"/>
  <c r="J43" i="7"/>
  <c r="V42" i="7"/>
  <c r="R42" i="7"/>
  <c r="N42" i="7"/>
  <c r="J42" i="7"/>
  <c r="V41" i="7"/>
  <c r="R41" i="7"/>
  <c r="N41" i="7"/>
  <c r="J41" i="7"/>
  <c r="V40" i="7"/>
  <c r="R40" i="7"/>
  <c r="N40" i="7"/>
  <c r="J40" i="7"/>
  <c r="V39" i="7"/>
  <c r="R39" i="7"/>
  <c r="N39" i="7"/>
  <c r="J39" i="7"/>
  <c r="V38" i="7"/>
  <c r="R38" i="7"/>
  <c r="N38" i="7"/>
  <c r="J38" i="7"/>
  <c r="V37" i="7"/>
  <c r="R37" i="7"/>
  <c r="N37" i="7"/>
  <c r="J37" i="7"/>
  <c r="V36" i="7"/>
  <c r="R36" i="7"/>
  <c r="N36" i="7"/>
  <c r="J36" i="7"/>
  <c r="V35" i="7"/>
  <c r="R35" i="7"/>
  <c r="N35" i="7"/>
  <c r="J35" i="7"/>
  <c r="V34" i="7"/>
  <c r="R34" i="7"/>
  <c r="N34" i="7"/>
  <c r="J34" i="7"/>
  <c r="V33" i="7"/>
  <c r="R33" i="7"/>
  <c r="N33" i="7"/>
  <c r="J33" i="7"/>
  <c r="V32" i="7"/>
  <c r="R32" i="7"/>
  <c r="N32" i="7"/>
  <c r="J32" i="7"/>
  <c r="V31" i="7"/>
  <c r="R31" i="7"/>
  <c r="N31" i="7"/>
  <c r="J31" i="7"/>
  <c r="V30" i="7"/>
  <c r="R30" i="7"/>
  <c r="N30" i="7"/>
  <c r="J30" i="7"/>
  <c r="U29" i="7"/>
  <c r="T29" i="7"/>
  <c r="S29" i="7"/>
  <c r="Q29" i="7"/>
  <c r="P29" i="7"/>
  <c r="O29" i="7"/>
  <c r="M29" i="7"/>
  <c r="L29" i="7"/>
  <c r="K29" i="7"/>
  <c r="I29" i="7"/>
  <c r="H29" i="7"/>
  <c r="G29" i="7"/>
  <c r="V28" i="7"/>
  <c r="R28" i="7"/>
  <c r="N28" i="7"/>
  <c r="J28" i="7"/>
  <c r="V27" i="7"/>
  <c r="R27" i="7"/>
  <c r="N27" i="7"/>
  <c r="J27" i="7"/>
  <c r="V26" i="7"/>
  <c r="R26" i="7"/>
  <c r="N26" i="7"/>
  <c r="J26" i="7"/>
  <c r="V25" i="7"/>
  <c r="R25" i="7"/>
  <c r="N25" i="7"/>
  <c r="J25" i="7"/>
  <c r="V24" i="7"/>
  <c r="R24" i="7"/>
  <c r="N24" i="7"/>
  <c r="J24" i="7"/>
  <c r="V23" i="7"/>
  <c r="R23" i="7"/>
  <c r="N23" i="7"/>
  <c r="J23" i="7"/>
  <c r="V22" i="7"/>
  <c r="R22" i="7"/>
  <c r="N22" i="7"/>
  <c r="J22" i="7"/>
  <c r="V21" i="7"/>
  <c r="R21" i="7"/>
  <c r="N21" i="7"/>
  <c r="J21" i="7"/>
  <c r="V20" i="7"/>
  <c r="R20" i="7"/>
  <c r="N20" i="7"/>
  <c r="J20" i="7"/>
  <c r="V19" i="7"/>
  <c r="R19" i="7"/>
  <c r="N19" i="7"/>
  <c r="J19" i="7"/>
  <c r="V18" i="7"/>
  <c r="R18" i="7"/>
  <c r="N18" i="7"/>
  <c r="J18" i="7"/>
  <c r="V17" i="7"/>
  <c r="R17" i="7"/>
  <c r="N17" i="7"/>
  <c r="J17" i="7"/>
  <c r="V16" i="7"/>
  <c r="R16" i="7"/>
  <c r="N16" i="7"/>
  <c r="J16" i="7"/>
  <c r="V15" i="7"/>
  <c r="R15" i="7"/>
  <c r="N15" i="7"/>
  <c r="J15" i="7"/>
  <c r="V14" i="7"/>
  <c r="R14" i="7"/>
  <c r="N14" i="7"/>
  <c r="J14" i="7"/>
  <c r="V13" i="7"/>
  <c r="R13" i="7"/>
  <c r="N13" i="7"/>
  <c r="J13" i="7"/>
  <c r="V12" i="7"/>
  <c r="R12" i="7"/>
  <c r="N12" i="7"/>
  <c r="J12" i="7"/>
  <c r="V11" i="7"/>
  <c r="R11" i="7"/>
  <c r="N11" i="7"/>
  <c r="J11" i="7"/>
  <c r="V10" i="7"/>
  <c r="R10" i="7"/>
  <c r="N10" i="7"/>
  <c r="J10" i="7"/>
  <c r="V9" i="7"/>
  <c r="R9" i="7"/>
  <c r="N9" i="7"/>
  <c r="J9" i="7"/>
  <c r="V8" i="7"/>
  <c r="R8" i="7"/>
  <c r="N8" i="7"/>
  <c r="J8" i="7"/>
  <c r="F8" i="7" s="1"/>
  <c r="V7" i="7"/>
  <c r="R7" i="7"/>
  <c r="N7" i="7"/>
  <c r="J7" i="7"/>
  <c r="U6" i="7"/>
  <c r="T6" i="7"/>
  <c r="S6" i="7"/>
  <c r="Q6" i="7"/>
  <c r="P6" i="7"/>
  <c r="O6" i="7"/>
  <c r="M6" i="7"/>
  <c r="L6" i="7"/>
  <c r="K6" i="7"/>
  <c r="I6" i="7"/>
  <c r="H6" i="7"/>
  <c r="G6" i="7"/>
  <c r="F44" i="7" l="1"/>
  <c r="F22" i="7"/>
  <c r="F16" i="7"/>
  <c r="F12" i="7"/>
  <c r="F21" i="7"/>
  <c r="J6" i="7"/>
  <c r="F13" i="7"/>
  <c r="F19" i="7"/>
  <c r="F34" i="7"/>
  <c r="F11" i="7"/>
  <c r="F31" i="7"/>
  <c r="F39" i="7"/>
  <c r="F41" i="7"/>
  <c r="F47" i="7"/>
  <c r="R6" i="7"/>
  <c r="F27" i="7"/>
  <c r="F14" i="7"/>
  <c r="F24" i="7"/>
  <c r="F28" i="7"/>
  <c r="F36" i="7"/>
  <c r="F42" i="7"/>
  <c r="F50" i="7"/>
  <c r="F7" i="7"/>
  <c r="F18" i="7"/>
  <c r="F40" i="7"/>
  <c r="F48" i="7"/>
  <c r="F10" i="7"/>
  <c r="F26" i="7"/>
  <c r="F43" i="7"/>
  <c r="F32" i="7"/>
  <c r="F45" i="7"/>
  <c r="F9" i="7"/>
  <c r="F23" i="7"/>
  <c r="F25" i="7"/>
  <c r="F30" i="7"/>
  <c r="R29" i="7"/>
  <c r="F49" i="7"/>
  <c r="N6" i="7"/>
  <c r="F20" i="7"/>
  <c r="F51" i="7"/>
  <c r="J29" i="7"/>
  <c r="F33" i="7"/>
  <c r="V6" i="7"/>
  <c r="F15" i="7"/>
  <c r="F35" i="7"/>
  <c r="F38" i="7"/>
  <c r="F46" i="7"/>
  <c r="F17" i="7"/>
  <c r="F37" i="7"/>
  <c r="N29" i="7"/>
  <c r="V29" i="7"/>
  <c r="F6" i="7" l="1"/>
  <c r="F29" i="7"/>
  <c r="L10" i="6"/>
  <c r="V10" i="6"/>
  <c r="V99" i="1"/>
  <c r="Q99" i="1"/>
  <c r="L99" i="1"/>
  <c r="G99" i="1"/>
  <c r="V98" i="1"/>
  <c r="W98" i="1" s="1"/>
  <c r="Q98" i="1"/>
  <c r="L98" i="1"/>
  <c r="G98" i="1"/>
  <c r="V97" i="1"/>
  <c r="Q97" i="1"/>
  <c r="L97" i="1"/>
  <c r="G97" i="1"/>
  <c r="V96" i="1"/>
  <c r="Q96" i="1"/>
  <c r="L96" i="1"/>
  <c r="G96" i="1"/>
  <c r="M96" i="1" s="1"/>
  <c r="R96" i="1" s="1"/>
  <c r="V95" i="1"/>
  <c r="Q95" i="1"/>
  <c r="L95" i="1"/>
  <c r="G95" i="1"/>
  <c r="V94" i="1"/>
  <c r="V93" i="1" s="1"/>
  <c r="Q94" i="1"/>
  <c r="L94" i="1"/>
  <c r="G94" i="1"/>
  <c r="M94" i="1" s="1"/>
  <c r="U93" i="1"/>
  <c r="T93" i="1"/>
  <c r="S93" i="1"/>
  <c r="P93" i="1"/>
  <c r="O93" i="1"/>
  <c r="N93" i="1"/>
  <c r="K93" i="1"/>
  <c r="J93" i="1"/>
  <c r="I93" i="1"/>
  <c r="H93" i="1"/>
  <c r="F93" i="1"/>
  <c r="E93" i="1"/>
  <c r="D93" i="1"/>
  <c r="C93" i="1"/>
  <c r="V92" i="1"/>
  <c r="W92" i="1" s="1"/>
  <c r="X92" i="1" s="1"/>
  <c r="Q92" i="1"/>
  <c r="L92" i="1"/>
  <c r="G92" i="1"/>
  <c r="V91" i="1"/>
  <c r="Q91" i="1"/>
  <c r="L91" i="1"/>
  <c r="G91" i="1"/>
  <c r="V90" i="1"/>
  <c r="W90" i="1" s="1"/>
  <c r="X90" i="1" s="1"/>
  <c r="Q90" i="1"/>
  <c r="L90" i="1"/>
  <c r="G90" i="1"/>
  <c r="M90" i="1" s="1"/>
  <c r="V89" i="1"/>
  <c r="W89" i="1" s="1"/>
  <c r="X89" i="1" s="1"/>
  <c r="Q89" i="1"/>
  <c r="L89" i="1"/>
  <c r="G89" i="1"/>
  <c r="M89" i="1" s="1"/>
  <c r="R89" i="1" s="1"/>
  <c r="V88" i="1"/>
  <c r="Q88" i="1"/>
  <c r="L88" i="1"/>
  <c r="G88" i="1"/>
  <c r="V87" i="1"/>
  <c r="W87" i="1" s="1"/>
  <c r="X87" i="1" s="1"/>
  <c r="Q87" i="1"/>
  <c r="L87" i="1"/>
  <c r="G87" i="1"/>
  <c r="U86" i="1"/>
  <c r="T86" i="1"/>
  <c r="S86" i="1"/>
  <c r="P86" i="1"/>
  <c r="O86" i="1"/>
  <c r="N86" i="1"/>
  <c r="K86" i="1"/>
  <c r="J86" i="1"/>
  <c r="I86" i="1"/>
  <c r="H86" i="1"/>
  <c r="F86" i="1"/>
  <c r="E86" i="1"/>
  <c r="D86" i="1"/>
  <c r="C86" i="1"/>
  <c r="V85" i="1"/>
  <c r="W85" i="1" s="1"/>
  <c r="Q85" i="1"/>
  <c r="L85" i="1"/>
  <c r="G85" i="1"/>
  <c r="V84" i="1"/>
  <c r="Q84" i="1"/>
  <c r="L84" i="1"/>
  <c r="G84" i="1"/>
  <c r="V83" i="1"/>
  <c r="Q83" i="1"/>
  <c r="L83" i="1"/>
  <c r="G83" i="1"/>
  <c r="M83" i="1" s="1"/>
  <c r="V82" i="1"/>
  <c r="Q82" i="1"/>
  <c r="L82" i="1"/>
  <c r="G82" i="1"/>
  <c r="V81" i="1"/>
  <c r="V74" i="1" s="1"/>
  <c r="Q81" i="1"/>
  <c r="L81" i="1"/>
  <c r="G81" i="1"/>
  <c r="V80" i="1"/>
  <c r="Q80" i="1"/>
  <c r="L80" i="1"/>
  <c r="G80" i="1"/>
  <c r="U79" i="1"/>
  <c r="T79" i="1"/>
  <c r="T72" i="1" s="1"/>
  <c r="S79" i="1"/>
  <c r="P79" i="1"/>
  <c r="O79" i="1"/>
  <c r="N79" i="1"/>
  <c r="K79" i="1"/>
  <c r="K72" i="1" s="1"/>
  <c r="J79" i="1"/>
  <c r="I79" i="1"/>
  <c r="H79" i="1"/>
  <c r="F79" i="1"/>
  <c r="E79" i="1"/>
  <c r="D79" i="1"/>
  <c r="C79" i="1"/>
  <c r="U78" i="1"/>
  <c r="T78" i="1"/>
  <c r="S78" i="1"/>
  <c r="P78" i="1"/>
  <c r="O78" i="1"/>
  <c r="N78" i="1"/>
  <c r="K78" i="1"/>
  <c r="J78" i="1"/>
  <c r="I78" i="1"/>
  <c r="H78" i="1"/>
  <c r="F78" i="1"/>
  <c r="E78" i="1"/>
  <c r="D78" i="1"/>
  <c r="C78" i="1"/>
  <c r="U77" i="1"/>
  <c r="T77" i="1"/>
  <c r="S77" i="1"/>
  <c r="P77" i="1"/>
  <c r="O77" i="1"/>
  <c r="N77" i="1"/>
  <c r="K77" i="1"/>
  <c r="J77" i="1"/>
  <c r="I77" i="1"/>
  <c r="H77" i="1"/>
  <c r="L77" i="1" s="1"/>
  <c r="F77" i="1"/>
  <c r="E77" i="1"/>
  <c r="D77" i="1"/>
  <c r="C77" i="1"/>
  <c r="U76" i="1"/>
  <c r="T76" i="1"/>
  <c r="S76" i="1"/>
  <c r="P76" i="1"/>
  <c r="O76" i="1"/>
  <c r="N76" i="1"/>
  <c r="K76" i="1"/>
  <c r="J76" i="1"/>
  <c r="I76" i="1"/>
  <c r="H76" i="1"/>
  <c r="F76" i="1"/>
  <c r="E76" i="1"/>
  <c r="D76" i="1"/>
  <c r="C76" i="1"/>
  <c r="U75" i="1"/>
  <c r="T75" i="1"/>
  <c r="S75" i="1"/>
  <c r="P75" i="1"/>
  <c r="O75" i="1"/>
  <c r="N75" i="1"/>
  <c r="Q75" i="1" s="1"/>
  <c r="K75" i="1"/>
  <c r="J75" i="1"/>
  <c r="I75" i="1"/>
  <c r="H75" i="1"/>
  <c r="F75" i="1"/>
  <c r="E75" i="1"/>
  <c r="D75" i="1"/>
  <c r="C75" i="1"/>
  <c r="U74" i="1"/>
  <c r="T74" i="1"/>
  <c r="S74" i="1"/>
  <c r="P74" i="1"/>
  <c r="O74" i="1"/>
  <c r="N74" i="1"/>
  <c r="K74" i="1"/>
  <c r="J74" i="1"/>
  <c r="I74" i="1"/>
  <c r="H74" i="1"/>
  <c r="F74" i="1"/>
  <c r="E74" i="1"/>
  <c r="D74" i="1"/>
  <c r="C74" i="1"/>
  <c r="U73" i="1"/>
  <c r="T73" i="1"/>
  <c r="S73" i="1"/>
  <c r="P73" i="1"/>
  <c r="O73" i="1"/>
  <c r="N73" i="1"/>
  <c r="K73" i="1"/>
  <c r="J73" i="1"/>
  <c r="I73" i="1"/>
  <c r="H73" i="1"/>
  <c r="F73" i="1"/>
  <c r="E73" i="1"/>
  <c r="D73" i="1"/>
  <c r="C73" i="1"/>
  <c r="V71" i="1"/>
  <c r="Q71" i="1"/>
  <c r="L71" i="1"/>
  <c r="G71" i="1"/>
  <c r="V70" i="1"/>
  <c r="Q70" i="1"/>
  <c r="L70" i="1"/>
  <c r="G70" i="1"/>
  <c r="V69" i="1"/>
  <c r="Q69" i="1"/>
  <c r="L69" i="1"/>
  <c r="G69" i="1"/>
  <c r="V68" i="1"/>
  <c r="Q68" i="1"/>
  <c r="L68" i="1"/>
  <c r="G68" i="1"/>
  <c r="V67" i="1"/>
  <c r="Q67" i="1"/>
  <c r="L67" i="1"/>
  <c r="G67" i="1"/>
  <c r="V66" i="1"/>
  <c r="Q66" i="1"/>
  <c r="L66" i="1"/>
  <c r="G66" i="1"/>
  <c r="U65" i="1"/>
  <c r="T65" i="1"/>
  <c r="S65" i="1"/>
  <c r="P65" i="1"/>
  <c r="O65" i="1"/>
  <c r="N65" i="1"/>
  <c r="K65" i="1"/>
  <c r="J65" i="1"/>
  <c r="I65" i="1"/>
  <c r="H65" i="1"/>
  <c r="F65" i="1"/>
  <c r="E65" i="1"/>
  <c r="D65" i="1"/>
  <c r="C65" i="1"/>
  <c r="V64" i="1"/>
  <c r="W64" i="1" s="1"/>
  <c r="X64" i="1" s="1"/>
  <c r="Q64" i="1"/>
  <c r="L64" i="1"/>
  <c r="G64" i="1"/>
  <c r="V63" i="1"/>
  <c r="Q63" i="1"/>
  <c r="L63" i="1"/>
  <c r="G63" i="1"/>
  <c r="V62" i="1"/>
  <c r="W62" i="1" s="1"/>
  <c r="Q62" i="1"/>
  <c r="L62" i="1"/>
  <c r="G62" i="1"/>
  <c r="V61" i="1"/>
  <c r="W61" i="1" s="1"/>
  <c r="X61" i="1" s="1"/>
  <c r="Q61" i="1"/>
  <c r="L61" i="1"/>
  <c r="G61" i="1"/>
  <c r="V60" i="1"/>
  <c r="Q60" i="1"/>
  <c r="L60" i="1"/>
  <c r="G60" i="1"/>
  <c r="V59" i="1"/>
  <c r="Q59" i="1"/>
  <c r="L59" i="1"/>
  <c r="G59" i="1"/>
  <c r="U58" i="1"/>
  <c r="T58" i="1"/>
  <c r="S58" i="1"/>
  <c r="P58" i="1"/>
  <c r="O58" i="1"/>
  <c r="N58" i="1"/>
  <c r="K58" i="1"/>
  <c r="J58" i="1"/>
  <c r="I58" i="1"/>
  <c r="H58" i="1"/>
  <c r="F58" i="1"/>
  <c r="E58" i="1"/>
  <c r="D58" i="1"/>
  <c r="C58" i="1"/>
  <c r="V57" i="1"/>
  <c r="Q57" i="1"/>
  <c r="L57" i="1"/>
  <c r="G57" i="1"/>
  <c r="V56" i="1"/>
  <c r="Q56" i="1"/>
  <c r="L56" i="1"/>
  <c r="G56" i="1"/>
  <c r="V55" i="1"/>
  <c r="Q55" i="1"/>
  <c r="L55" i="1"/>
  <c r="G55" i="1"/>
  <c r="V54" i="1"/>
  <c r="Q54" i="1"/>
  <c r="L54" i="1"/>
  <c r="G54" i="1"/>
  <c r="V53" i="1"/>
  <c r="Q53" i="1"/>
  <c r="L53" i="1"/>
  <c r="G53" i="1"/>
  <c r="V52" i="1"/>
  <c r="Q52" i="1"/>
  <c r="L52" i="1"/>
  <c r="G52" i="1"/>
  <c r="U51" i="1"/>
  <c r="T51" i="1"/>
  <c r="S51" i="1"/>
  <c r="P51" i="1"/>
  <c r="O51" i="1"/>
  <c r="N51" i="1"/>
  <c r="K51" i="1"/>
  <c r="J51" i="1"/>
  <c r="I51" i="1"/>
  <c r="H51" i="1"/>
  <c r="F51" i="1"/>
  <c r="E51" i="1"/>
  <c r="D51" i="1"/>
  <c r="C51" i="1"/>
  <c r="U50" i="1"/>
  <c r="T50" i="1"/>
  <c r="S50" i="1"/>
  <c r="P50" i="1"/>
  <c r="O50" i="1"/>
  <c r="N50" i="1"/>
  <c r="K50" i="1"/>
  <c r="J50" i="1"/>
  <c r="I50" i="1"/>
  <c r="H50" i="1"/>
  <c r="F50" i="1"/>
  <c r="E50" i="1"/>
  <c r="D50" i="1"/>
  <c r="C50" i="1"/>
  <c r="U49" i="1"/>
  <c r="T49" i="1"/>
  <c r="S49" i="1"/>
  <c r="P49" i="1"/>
  <c r="O49" i="1"/>
  <c r="N49" i="1"/>
  <c r="K49" i="1"/>
  <c r="J49" i="1"/>
  <c r="I49" i="1"/>
  <c r="H49" i="1"/>
  <c r="F49" i="1"/>
  <c r="E49" i="1"/>
  <c r="D49" i="1"/>
  <c r="C49" i="1"/>
  <c r="U48" i="1"/>
  <c r="T48" i="1"/>
  <c r="S48" i="1"/>
  <c r="P48" i="1"/>
  <c r="O48" i="1"/>
  <c r="N48" i="1"/>
  <c r="K48" i="1"/>
  <c r="J48" i="1"/>
  <c r="I48" i="1"/>
  <c r="H48" i="1"/>
  <c r="F48" i="1"/>
  <c r="E48" i="1"/>
  <c r="D48" i="1"/>
  <c r="C48" i="1"/>
  <c r="U47" i="1"/>
  <c r="T47" i="1"/>
  <c r="S47" i="1"/>
  <c r="P47" i="1"/>
  <c r="O47" i="1"/>
  <c r="N47" i="1"/>
  <c r="K47" i="1"/>
  <c r="J47" i="1"/>
  <c r="I47" i="1"/>
  <c r="H47" i="1"/>
  <c r="F47" i="1"/>
  <c r="E47" i="1"/>
  <c r="D47" i="1"/>
  <c r="C47" i="1"/>
  <c r="U46" i="1"/>
  <c r="T46" i="1"/>
  <c r="S46" i="1"/>
  <c r="P46" i="1"/>
  <c r="O46" i="1"/>
  <c r="N46" i="1"/>
  <c r="K46" i="1"/>
  <c r="J46" i="1"/>
  <c r="I46" i="1"/>
  <c r="H46" i="1"/>
  <c r="F46" i="1"/>
  <c r="E46" i="1"/>
  <c r="D46" i="1"/>
  <c r="C46" i="1"/>
  <c r="U45" i="1"/>
  <c r="T45" i="1"/>
  <c r="S45" i="1"/>
  <c r="P45" i="1"/>
  <c r="O45" i="1"/>
  <c r="N45" i="1"/>
  <c r="K45" i="1"/>
  <c r="J45" i="1"/>
  <c r="I45" i="1"/>
  <c r="H45" i="1"/>
  <c r="F45" i="1"/>
  <c r="E45" i="1"/>
  <c r="D45" i="1"/>
  <c r="C45" i="1"/>
  <c r="V43" i="1"/>
  <c r="Q43" i="1"/>
  <c r="L43" i="1"/>
  <c r="G43" i="1"/>
  <c r="V42" i="1"/>
  <c r="Q42" i="1"/>
  <c r="L42" i="1"/>
  <c r="G42" i="1"/>
  <c r="M42" i="1" s="1"/>
  <c r="V41" i="1"/>
  <c r="Q41" i="1"/>
  <c r="L41" i="1"/>
  <c r="G41" i="1"/>
  <c r="V40" i="1"/>
  <c r="Q40" i="1"/>
  <c r="L40" i="1"/>
  <c r="G40" i="1"/>
  <c r="M40" i="1" s="1"/>
  <c r="V39" i="1"/>
  <c r="Q39" i="1"/>
  <c r="L39" i="1"/>
  <c r="G39" i="1"/>
  <c r="M39" i="1" s="1"/>
  <c r="V38" i="1"/>
  <c r="Q38" i="1"/>
  <c r="L38" i="1"/>
  <c r="G38" i="1"/>
  <c r="U37" i="1"/>
  <c r="T37" i="1"/>
  <c r="S37" i="1"/>
  <c r="P37" i="1"/>
  <c r="O37" i="1"/>
  <c r="N37" i="1"/>
  <c r="K37" i="1"/>
  <c r="J37" i="1"/>
  <c r="I37" i="1"/>
  <c r="H37" i="1"/>
  <c r="F37" i="1"/>
  <c r="E37" i="1"/>
  <c r="D37" i="1"/>
  <c r="C37" i="1"/>
  <c r="V36" i="1"/>
  <c r="W36" i="1" s="1"/>
  <c r="X36" i="1" s="1"/>
  <c r="Q36" i="1"/>
  <c r="L36" i="1"/>
  <c r="G36" i="1"/>
  <c r="V35" i="1"/>
  <c r="Q35" i="1"/>
  <c r="L35" i="1"/>
  <c r="G35" i="1"/>
  <c r="V34" i="1"/>
  <c r="W34" i="1" s="1"/>
  <c r="X34" i="1" s="1"/>
  <c r="Q34" i="1"/>
  <c r="L34" i="1"/>
  <c r="G34" i="1"/>
  <c r="V33" i="1"/>
  <c r="W33" i="1" s="1"/>
  <c r="X33" i="1" s="1"/>
  <c r="Q33" i="1"/>
  <c r="L33" i="1"/>
  <c r="G33" i="1"/>
  <c r="V32" i="1"/>
  <c r="Q32" i="1"/>
  <c r="L32" i="1"/>
  <c r="G32" i="1"/>
  <c r="V31" i="1"/>
  <c r="W31" i="1" s="1"/>
  <c r="X31" i="1" s="1"/>
  <c r="Q31" i="1"/>
  <c r="L31" i="1"/>
  <c r="G31" i="1"/>
  <c r="U30" i="1"/>
  <c r="T30" i="1"/>
  <c r="S30" i="1"/>
  <c r="P30" i="1"/>
  <c r="O30" i="1"/>
  <c r="N30" i="1"/>
  <c r="K30" i="1"/>
  <c r="J30" i="1"/>
  <c r="I30" i="1"/>
  <c r="H30" i="1"/>
  <c r="F30" i="1"/>
  <c r="E30" i="1"/>
  <c r="D30" i="1"/>
  <c r="C30" i="1"/>
  <c r="V29" i="1"/>
  <c r="Q29" i="1"/>
  <c r="L29" i="1"/>
  <c r="G29" i="1"/>
  <c r="V28" i="1"/>
  <c r="Q28" i="1"/>
  <c r="L28" i="1"/>
  <c r="G28" i="1"/>
  <c r="V27" i="1"/>
  <c r="Q27" i="1"/>
  <c r="L27" i="1"/>
  <c r="G27" i="1"/>
  <c r="V26" i="1"/>
  <c r="Q26" i="1"/>
  <c r="L26" i="1"/>
  <c r="G26" i="1"/>
  <c r="M26" i="1" s="1"/>
  <c r="R26" i="1" s="1"/>
  <c r="V25" i="1"/>
  <c r="Q25" i="1"/>
  <c r="L25" i="1"/>
  <c r="G25" i="1"/>
  <c r="V24" i="1"/>
  <c r="Q24" i="1"/>
  <c r="L24" i="1"/>
  <c r="G24" i="1"/>
  <c r="U23" i="1"/>
  <c r="T23" i="1"/>
  <c r="S23" i="1"/>
  <c r="P23" i="1"/>
  <c r="O23" i="1"/>
  <c r="N23" i="1"/>
  <c r="K23" i="1"/>
  <c r="J23" i="1"/>
  <c r="I23" i="1"/>
  <c r="H23" i="1"/>
  <c r="F23" i="1"/>
  <c r="E23" i="1"/>
  <c r="D23" i="1"/>
  <c r="C23" i="1"/>
  <c r="U22" i="1"/>
  <c r="T22" i="1"/>
  <c r="S22" i="1"/>
  <c r="P22" i="1"/>
  <c r="O22" i="1"/>
  <c r="N22" i="1"/>
  <c r="K22" i="1"/>
  <c r="J22" i="1"/>
  <c r="I22" i="1"/>
  <c r="H22" i="1"/>
  <c r="F22" i="1"/>
  <c r="E22" i="1"/>
  <c r="D22" i="1"/>
  <c r="C22" i="1"/>
  <c r="U21" i="1"/>
  <c r="T21" i="1"/>
  <c r="S21" i="1"/>
  <c r="P21" i="1"/>
  <c r="O21" i="1"/>
  <c r="N21" i="1"/>
  <c r="K21" i="1"/>
  <c r="J21" i="1"/>
  <c r="I21" i="1"/>
  <c r="H21" i="1"/>
  <c r="F21" i="1"/>
  <c r="E21" i="1"/>
  <c r="D21" i="1"/>
  <c r="C21" i="1"/>
  <c r="U20" i="1"/>
  <c r="T20" i="1"/>
  <c r="S20" i="1"/>
  <c r="P20" i="1"/>
  <c r="O20" i="1"/>
  <c r="N20" i="1"/>
  <c r="K20" i="1"/>
  <c r="J20" i="1"/>
  <c r="I20" i="1"/>
  <c r="H20" i="1"/>
  <c r="F20" i="1"/>
  <c r="E20" i="1"/>
  <c r="D20" i="1"/>
  <c r="C20" i="1"/>
  <c r="U19" i="1"/>
  <c r="T19" i="1"/>
  <c r="S19" i="1"/>
  <c r="P19" i="1"/>
  <c r="O19" i="1"/>
  <c r="N19" i="1"/>
  <c r="K19" i="1"/>
  <c r="J19" i="1"/>
  <c r="I19" i="1"/>
  <c r="H19" i="1"/>
  <c r="F19" i="1"/>
  <c r="E19" i="1"/>
  <c r="D19" i="1"/>
  <c r="C19" i="1"/>
  <c r="U18" i="1"/>
  <c r="T18" i="1"/>
  <c r="S18" i="1"/>
  <c r="P18" i="1"/>
  <c r="O18" i="1"/>
  <c r="N18" i="1"/>
  <c r="K18" i="1"/>
  <c r="J18" i="1"/>
  <c r="I18" i="1"/>
  <c r="H18" i="1"/>
  <c r="F18" i="1"/>
  <c r="E18" i="1"/>
  <c r="D18" i="1"/>
  <c r="C18" i="1"/>
  <c r="U17" i="1"/>
  <c r="T17" i="1"/>
  <c r="S17" i="1"/>
  <c r="P17" i="1"/>
  <c r="O17" i="1"/>
  <c r="N17" i="1"/>
  <c r="K17" i="1"/>
  <c r="J17" i="1"/>
  <c r="I17" i="1"/>
  <c r="H17" i="1"/>
  <c r="F17" i="1"/>
  <c r="E17" i="1"/>
  <c r="D17" i="1"/>
  <c r="C17" i="1"/>
  <c r="N107" i="1"/>
  <c r="V127" i="1"/>
  <c r="Q127" i="1"/>
  <c r="L127" i="1"/>
  <c r="G127" i="1"/>
  <c r="M127" i="1" s="1"/>
  <c r="V126" i="1"/>
  <c r="Q126" i="1"/>
  <c r="L126" i="1"/>
  <c r="G126" i="1"/>
  <c r="V125" i="1"/>
  <c r="Q125" i="1"/>
  <c r="L125" i="1"/>
  <c r="G125" i="1"/>
  <c r="M125" i="1" s="1"/>
  <c r="R125" i="1" s="1"/>
  <c r="V124" i="1"/>
  <c r="Q124" i="1"/>
  <c r="L124" i="1"/>
  <c r="G124" i="1"/>
  <c r="V123" i="1"/>
  <c r="Q123" i="1"/>
  <c r="L123" i="1"/>
  <c r="G123" i="1"/>
  <c r="V122" i="1"/>
  <c r="Q122" i="1"/>
  <c r="L122" i="1"/>
  <c r="G122" i="1"/>
  <c r="U121" i="1"/>
  <c r="T121" i="1"/>
  <c r="S121" i="1"/>
  <c r="P121" i="1"/>
  <c r="O121" i="1"/>
  <c r="N121" i="1"/>
  <c r="K121" i="1"/>
  <c r="J121" i="1"/>
  <c r="I121" i="1"/>
  <c r="H121" i="1"/>
  <c r="F121" i="1"/>
  <c r="E121" i="1"/>
  <c r="D121" i="1"/>
  <c r="C121" i="1"/>
  <c r="C100" i="1" s="1"/>
  <c r="V120" i="1"/>
  <c r="W120" i="1" s="1"/>
  <c r="X120" i="1" s="1"/>
  <c r="Q120" i="1"/>
  <c r="L120" i="1"/>
  <c r="G120" i="1"/>
  <c r="V119" i="1"/>
  <c r="Q119" i="1"/>
  <c r="L119" i="1"/>
  <c r="G119" i="1"/>
  <c r="M119" i="1" s="1"/>
  <c r="R119" i="1" s="1"/>
  <c r="V118" i="1"/>
  <c r="W118" i="1" s="1"/>
  <c r="X118" i="1" s="1"/>
  <c r="Q118" i="1"/>
  <c r="L118" i="1"/>
  <c r="G118" i="1"/>
  <c r="V117" i="1"/>
  <c r="W117" i="1" s="1"/>
  <c r="X117" i="1" s="1"/>
  <c r="Q117" i="1"/>
  <c r="L117" i="1"/>
  <c r="G117" i="1"/>
  <c r="V116" i="1"/>
  <c r="Q116" i="1"/>
  <c r="L116" i="1"/>
  <c r="G116" i="1"/>
  <c r="M116" i="1" s="1"/>
  <c r="R116" i="1" s="1"/>
  <c r="V115" i="1"/>
  <c r="W115" i="1" s="1"/>
  <c r="X115" i="1" s="1"/>
  <c r="Q115" i="1"/>
  <c r="L115" i="1"/>
  <c r="G115" i="1"/>
  <c r="U114" i="1"/>
  <c r="T114" i="1"/>
  <c r="S114" i="1"/>
  <c r="P114" i="1"/>
  <c r="O114" i="1"/>
  <c r="N114" i="1"/>
  <c r="K114" i="1"/>
  <c r="J114" i="1"/>
  <c r="I114" i="1"/>
  <c r="H114" i="1"/>
  <c r="F114" i="1"/>
  <c r="E114" i="1"/>
  <c r="D114" i="1"/>
  <c r="C114" i="1"/>
  <c r="V113" i="1"/>
  <c r="Q113" i="1"/>
  <c r="L113" i="1"/>
  <c r="G113" i="1"/>
  <c r="V112" i="1"/>
  <c r="Q112" i="1"/>
  <c r="L112" i="1"/>
  <c r="G112" i="1"/>
  <c r="M112" i="1" s="1"/>
  <c r="R112" i="1" s="1"/>
  <c r="V111" i="1"/>
  <c r="Q111" i="1"/>
  <c r="L111" i="1"/>
  <c r="G111" i="1"/>
  <c r="V110" i="1"/>
  <c r="Q110" i="1"/>
  <c r="L110" i="1"/>
  <c r="G110" i="1"/>
  <c r="V109" i="1"/>
  <c r="Q109" i="1"/>
  <c r="L109" i="1"/>
  <c r="G109" i="1"/>
  <c r="V108" i="1"/>
  <c r="V101" i="1" s="1"/>
  <c r="Q108" i="1"/>
  <c r="L108" i="1"/>
  <c r="G108" i="1"/>
  <c r="U107" i="1"/>
  <c r="T107" i="1"/>
  <c r="S107" i="1"/>
  <c r="P107" i="1"/>
  <c r="O107" i="1"/>
  <c r="K107" i="1"/>
  <c r="K100" i="1" s="1"/>
  <c r="J107" i="1"/>
  <c r="J100" i="1" s="1"/>
  <c r="I107" i="1"/>
  <c r="H107" i="1"/>
  <c r="H100" i="1" s="1"/>
  <c r="F107" i="1"/>
  <c r="F100" i="1" s="1"/>
  <c r="E107" i="1"/>
  <c r="D107" i="1"/>
  <c r="C107" i="1"/>
  <c r="U106" i="1"/>
  <c r="T106" i="1"/>
  <c r="S106" i="1"/>
  <c r="P106" i="1"/>
  <c r="O106" i="1"/>
  <c r="N106" i="1"/>
  <c r="K106" i="1"/>
  <c r="J106" i="1"/>
  <c r="I106" i="1"/>
  <c r="H106" i="1"/>
  <c r="F106" i="1"/>
  <c r="E106" i="1"/>
  <c r="D106" i="1"/>
  <c r="C106" i="1"/>
  <c r="U105" i="1"/>
  <c r="T105" i="1"/>
  <c r="S105" i="1"/>
  <c r="P105" i="1"/>
  <c r="O105" i="1"/>
  <c r="N105" i="1"/>
  <c r="K105" i="1"/>
  <c r="J105" i="1"/>
  <c r="I105" i="1"/>
  <c r="H105" i="1"/>
  <c r="F105" i="1"/>
  <c r="E105" i="1"/>
  <c r="D105" i="1"/>
  <c r="C105" i="1"/>
  <c r="U104" i="1"/>
  <c r="T104" i="1"/>
  <c r="S104" i="1"/>
  <c r="P104" i="1"/>
  <c r="O104" i="1"/>
  <c r="N104" i="1"/>
  <c r="K104" i="1"/>
  <c r="J104" i="1"/>
  <c r="I104" i="1"/>
  <c r="H104" i="1"/>
  <c r="F104" i="1"/>
  <c r="E104" i="1"/>
  <c r="D104" i="1"/>
  <c r="C104" i="1"/>
  <c r="G104" i="1" s="1"/>
  <c r="U103" i="1"/>
  <c r="T103" i="1"/>
  <c r="S103" i="1"/>
  <c r="P103" i="1"/>
  <c r="O103" i="1"/>
  <c r="N103" i="1"/>
  <c r="Q103" i="1" s="1"/>
  <c r="K103" i="1"/>
  <c r="J103" i="1"/>
  <c r="I103" i="1"/>
  <c r="H103" i="1"/>
  <c r="F103" i="1"/>
  <c r="E103" i="1"/>
  <c r="D103" i="1"/>
  <c r="C103" i="1"/>
  <c r="U102" i="1"/>
  <c r="T102" i="1"/>
  <c r="S102" i="1"/>
  <c r="P102" i="1"/>
  <c r="O102" i="1"/>
  <c r="N102" i="1"/>
  <c r="K102" i="1"/>
  <c r="J102" i="1"/>
  <c r="I102" i="1"/>
  <c r="H102" i="1"/>
  <c r="F102" i="1"/>
  <c r="E102" i="1"/>
  <c r="D102" i="1"/>
  <c r="C102" i="1"/>
  <c r="U101" i="1"/>
  <c r="T101" i="1"/>
  <c r="S101" i="1"/>
  <c r="P101" i="1"/>
  <c r="O101" i="1"/>
  <c r="N101" i="1"/>
  <c r="Q101" i="1" s="1"/>
  <c r="K101" i="1"/>
  <c r="J101" i="1"/>
  <c r="I101" i="1"/>
  <c r="H101" i="1"/>
  <c r="F101" i="1"/>
  <c r="E101" i="1"/>
  <c r="D101" i="1"/>
  <c r="C101" i="1"/>
  <c r="M52" i="1" l="1"/>
  <c r="R52" i="1" s="1"/>
  <c r="M67" i="1"/>
  <c r="M54" i="1"/>
  <c r="R54" i="1" s="1"/>
  <c r="M69" i="1"/>
  <c r="M70" i="1"/>
  <c r="M92" i="1"/>
  <c r="M98" i="1"/>
  <c r="R98" i="1" s="1"/>
  <c r="U72" i="1"/>
  <c r="M81" i="1"/>
  <c r="R81" i="1" s="1"/>
  <c r="G48" i="1"/>
  <c r="R69" i="1"/>
  <c r="H44" i="1"/>
  <c r="L50" i="1"/>
  <c r="L23" i="1"/>
  <c r="T44" i="1"/>
  <c r="G102" i="1"/>
  <c r="Q73" i="1"/>
  <c r="Q23" i="1"/>
  <c r="L121" i="1"/>
  <c r="G65" i="1"/>
  <c r="V17" i="1"/>
  <c r="G106" i="1"/>
  <c r="V114" i="1"/>
  <c r="Q76" i="1"/>
  <c r="V107" i="1"/>
  <c r="V103" i="1"/>
  <c r="Q58" i="1"/>
  <c r="R67" i="1"/>
  <c r="R70" i="1"/>
  <c r="G75" i="1"/>
  <c r="M75" i="1" s="1"/>
  <c r="R75" i="1" s="1"/>
  <c r="Q77" i="1"/>
  <c r="G86" i="1"/>
  <c r="G107" i="1"/>
  <c r="M120" i="1"/>
  <c r="R120" i="1" s="1"/>
  <c r="S44" i="1"/>
  <c r="Q104" i="1"/>
  <c r="D100" i="1"/>
  <c r="O100" i="1"/>
  <c r="V58" i="1"/>
  <c r="N72" i="1"/>
  <c r="L105" i="1"/>
  <c r="G47" i="1"/>
  <c r="Q47" i="1"/>
  <c r="L49" i="1"/>
  <c r="M60" i="1"/>
  <c r="R60" i="1" s="1"/>
  <c r="M64" i="1"/>
  <c r="R64" i="1" s="1"/>
  <c r="L74" i="1"/>
  <c r="V79" i="1"/>
  <c r="S72" i="1"/>
  <c r="M88" i="1"/>
  <c r="R88" i="1" s="1"/>
  <c r="R92" i="1"/>
  <c r="S100" i="1"/>
  <c r="O44" i="1"/>
  <c r="L58" i="1"/>
  <c r="G74" i="1"/>
  <c r="Q74" i="1"/>
  <c r="G78" i="1"/>
  <c r="E72" i="1"/>
  <c r="R83" i="1"/>
  <c r="H72" i="1"/>
  <c r="Q102" i="1"/>
  <c r="L104" i="1"/>
  <c r="M109" i="1"/>
  <c r="R109" i="1" s="1"/>
  <c r="M111" i="1"/>
  <c r="R111" i="1" s="1"/>
  <c r="T100" i="1"/>
  <c r="M36" i="1"/>
  <c r="R36" i="1" s="1"/>
  <c r="H16" i="1"/>
  <c r="G46" i="1"/>
  <c r="G50" i="1"/>
  <c r="P44" i="1"/>
  <c r="M55" i="1"/>
  <c r="R55" i="1" s="1"/>
  <c r="M57" i="1"/>
  <c r="R57" i="1" s="1"/>
  <c r="L79" i="1"/>
  <c r="G73" i="1"/>
  <c r="G101" i="1"/>
  <c r="M117" i="1"/>
  <c r="R117" i="1" s="1"/>
  <c r="M122" i="1"/>
  <c r="M124" i="1"/>
  <c r="R124" i="1" s="1"/>
  <c r="Q107" i="1"/>
  <c r="R42" i="1"/>
  <c r="G45" i="1"/>
  <c r="Q45" i="1"/>
  <c r="Q49" i="1"/>
  <c r="M61" i="1"/>
  <c r="R61" i="1" s="1"/>
  <c r="M63" i="1"/>
  <c r="R63" i="1" s="1"/>
  <c r="L75" i="1"/>
  <c r="L86" i="1"/>
  <c r="M91" i="1"/>
  <c r="R91" i="1" s="1"/>
  <c r="Q105" i="1"/>
  <c r="I100" i="1"/>
  <c r="L114" i="1"/>
  <c r="L100" i="1" s="1"/>
  <c r="Q17" i="1"/>
  <c r="V46" i="1"/>
  <c r="L78" i="1"/>
  <c r="M84" i="1"/>
  <c r="R84" i="1" s="1"/>
  <c r="Q86" i="1"/>
  <c r="Q72" i="1" s="1"/>
  <c r="P72" i="1"/>
  <c r="M95" i="1"/>
  <c r="R95" i="1" s="1"/>
  <c r="M97" i="1"/>
  <c r="M99" i="1"/>
  <c r="R99" i="1" s="1"/>
  <c r="T16" i="1"/>
  <c r="M33" i="1"/>
  <c r="R33" i="1" s="1"/>
  <c r="F16" i="1"/>
  <c r="S16" i="1"/>
  <c r="Q21" i="1"/>
  <c r="V18" i="1"/>
  <c r="M35" i="1"/>
  <c r="R35" i="1" s="1"/>
  <c r="C16" i="1"/>
  <c r="Q37" i="1"/>
  <c r="G20" i="1"/>
  <c r="R39" i="1"/>
  <c r="M43" i="1"/>
  <c r="R43" i="1" s="1"/>
  <c r="D16" i="1"/>
  <c r="Q19" i="1"/>
  <c r="L21" i="1"/>
  <c r="M32" i="1"/>
  <c r="R32" i="1" s="1"/>
  <c r="M34" i="1"/>
  <c r="R34" i="1" s="1"/>
  <c r="G18" i="1"/>
  <c r="G22" i="1"/>
  <c r="M27" i="1"/>
  <c r="R27" i="1" s="1"/>
  <c r="M29" i="1"/>
  <c r="R29" i="1" s="1"/>
  <c r="L30" i="1"/>
  <c r="L17" i="1"/>
  <c r="O16" i="1"/>
  <c r="Q20" i="1"/>
  <c r="Q30" i="1"/>
  <c r="P16" i="1"/>
  <c r="R40" i="1"/>
  <c r="G19" i="1"/>
  <c r="L22" i="1"/>
  <c r="E16" i="1"/>
  <c r="U16" i="1"/>
  <c r="G23" i="1"/>
  <c r="I16" i="1"/>
  <c r="V30" i="1"/>
  <c r="L19" i="1"/>
  <c r="J16" i="1"/>
  <c r="G17" i="1"/>
  <c r="M17" i="1" s="1"/>
  <c r="L18" i="1"/>
  <c r="Q22" i="1"/>
  <c r="G30" i="1"/>
  <c r="V23" i="1"/>
  <c r="Q18" i="1"/>
  <c r="L20" i="1"/>
  <c r="G21" i="1"/>
  <c r="N16" i="1"/>
  <c r="M25" i="1"/>
  <c r="R25" i="1" s="1"/>
  <c r="M28" i="1"/>
  <c r="R28" i="1" s="1"/>
  <c r="V37" i="1"/>
  <c r="C44" i="1"/>
  <c r="U44" i="1"/>
  <c r="L65" i="1"/>
  <c r="F44" i="1"/>
  <c r="I44" i="1"/>
  <c r="V45" i="1"/>
  <c r="Q48" i="1"/>
  <c r="D44" i="1"/>
  <c r="L45" i="1"/>
  <c r="E44" i="1"/>
  <c r="V51" i="1"/>
  <c r="L47" i="1"/>
  <c r="Q50" i="1"/>
  <c r="J44" i="1"/>
  <c r="G58" i="1"/>
  <c r="Q65" i="1"/>
  <c r="L46" i="1"/>
  <c r="K44" i="1"/>
  <c r="M53" i="1"/>
  <c r="R53" i="1" s="1"/>
  <c r="M56" i="1"/>
  <c r="R56" i="1" s="1"/>
  <c r="Q46" i="1"/>
  <c r="L48" i="1"/>
  <c r="G49" i="1"/>
  <c r="Q51" i="1"/>
  <c r="L51" i="1"/>
  <c r="M62" i="1"/>
  <c r="R62" i="1" s="1"/>
  <c r="M68" i="1"/>
  <c r="R68" i="1" s="1"/>
  <c r="M71" i="1"/>
  <c r="R71" i="1" s="1"/>
  <c r="G77" i="1"/>
  <c r="M77" i="1" s="1"/>
  <c r="R77" i="1" s="1"/>
  <c r="V73" i="1"/>
  <c r="L76" i="1"/>
  <c r="Q79" i="1"/>
  <c r="R90" i="1"/>
  <c r="Q93" i="1"/>
  <c r="L73" i="1"/>
  <c r="M73" i="1" s="1"/>
  <c r="R73" i="1" s="1"/>
  <c r="M82" i="1"/>
  <c r="R82" i="1" s="1"/>
  <c r="M85" i="1"/>
  <c r="R85" i="1" s="1"/>
  <c r="O72" i="1"/>
  <c r="F72" i="1"/>
  <c r="V75" i="1"/>
  <c r="C72" i="1"/>
  <c r="G76" i="1"/>
  <c r="G79" i="1"/>
  <c r="V86" i="1"/>
  <c r="D72" i="1"/>
  <c r="I72" i="1"/>
  <c r="R97" i="1"/>
  <c r="Q78" i="1"/>
  <c r="J72" i="1"/>
  <c r="L93" i="1"/>
  <c r="L72" i="1" s="1"/>
  <c r="G105" i="1"/>
  <c r="M105" i="1" s="1"/>
  <c r="R105" i="1" s="1"/>
  <c r="N100" i="1"/>
  <c r="L107" i="1"/>
  <c r="M123" i="1"/>
  <c r="R123" i="1" s="1"/>
  <c r="M126" i="1"/>
  <c r="R126" i="1" s="1"/>
  <c r="L102" i="1"/>
  <c r="M102" i="1" s="1"/>
  <c r="R102" i="1" s="1"/>
  <c r="L103" i="1"/>
  <c r="Q106" i="1"/>
  <c r="G114" i="1"/>
  <c r="V102" i="1"/>
  <c r="M118" i="1"/>
  <c r="R118" i="1" s="1"/>
  <c r="Q121" i="1"/>
  <c r="L101" i="1"/>
  <c r="M101" i="1" s="1"/>
  <c r="R101" i="1" s="1"/>
  <c r="M110" i="1"/>
  <c r="R110" i="1" s="1"/>
  <c r="M113" i="1"/>
  <c r="R113" i="1" s="1"/>
  <c r="V121" i="1"/>
  <c r="Q114" i="1"/>
  <c r="P100" i="1"/>
  <c r="R127" i="1"/>
  <c r="G103" i="1"/>
  <c r="M103" i="1" s="1"/>
  <c r="R103" i="1" s="1"/>
  <c r="L106" i="1"/>
  <c r="M106" i="1" s="1"/>
  <c r="R106" i="1" s="1"/>
  <c r="E100" i="1"/>
  <c r="U100" i="1"/>
  <c r="R94" i="1"/>
  <c r="V78" i="1"/>
  <c r="X85" i="1"/>
  <c r="X98" i="1"/>
  <c r="M87" i="1"/>
  <c r="W88" i="1"/>
  <c r="X88" i="1" s="1"/>
  <c r="W91" i="1"/>
  <c r="X91" i="1" s="1"/>
  <c r="V77" i="1"/>
  <c r="M80" i="1"/>
  <c r="W81" i="1"/>
  <c r="W84" i="1"/>
  <c r="G93" i="1"/>
  <c r="W94" i="1"/>
  <c r="W97" i="1"/>
  <c r="X97" i="1" s="1"/>
  <c r="W82" i="1"/>
  <c r="X82" i="1" s="1"/>
  <c r="W95" i="1"/>
  <c r="X95" i="1" s="1"/>
  <c r="V76" i="1"/>
  <c r="W80" i="1"/>
  <c r="W83" i="1"/>
  <c r="W96" i="1"/>
  <c r="X96" i="1" s="1"/>
  <c r="W99" i="1"/>
  <c r="X99" i="1" s="1"/>
  <c r="W54" i="1"/>
  <c r="W57" i="1"/>
  <c r="M66" i="1"/>
  <c r="W67" i="1"/>
  <c r="X67" i="1" s="1"/>
  <c r="W70" i="1"/>
  <c r="X70" i="1" s="1"/>
  <c r="V50" i="1"/>
  <c r="M59" i="1"/>
  <c r="W60" i="1"/>
  <c r="X60" i="1" s="1"/>
  <c r="W63" i="1"/>
  <c r="X63" i="1" s="1"/>
  <c r="W53" i="1"/>
  <c r="W56" i="1"/>
  <c r="W66" i="1"/>
  <c r="X66" i="1" s="1"/>
  <c r="N44" i="1"/>
  <c r="V48" i="1"/>
  <c r="V47" i="1"/>
  <c r="X62" i="1"/>
  <c r="V65" i="1"/>
  <c r="G51" i="1"/>
  <c r="W52" i="1"/>
  <c r="X52" i="1" s="1"/>
  <c r="W55" i="1"/>
  <c r="W68" i="1"/>
  <c r="X68" i="1" s="1"/>
  <c r="W71" i="1"/>
  <c r="X71" i="1" s="1"/>
  <c r="V49" i="1"/>
  <c r="W69" i="1"/>
  <c r="X69" i="1" s="1"/>
  <c r="W59" i="1"/>
  <c r="G37" i="1"/>
  <c r="M38" i="1"/>
  <c r="V19" i="1"/>
  <c r="W26" i="1"/>
  <c r="V22" i="1"/>
  <c r="W29" i="1"/>
  <c r="X29" i="1" s="1"/>
  <c r="K16" i="1"/>
  <c r="L37" i="1"/>
  <c r="M41" i="1"/>
  <c r="R41" i="1" s="1"/>
  <c r="W39" i="1"/>
  <c r="X39" i="1" s="1"/>
  <c r="W42" i="1"/>
  <c r="X42" i="1" s="1"/>
  <c r="M31" i="1"/>
  <c r="W32" i="1"/>
  <c r="X32" i="1" s="1"/>
  <c r="W35" i="1"/>
  <c r="X35" i="1" s="1"/>
  <c r="V21" i="1"/>
  <c r="M24" i="1"/>
  <c r="W25" i="1"/>
  <c r="W28" i="1"/>
  <c r="W38" i="1"/>
  <c r="X38" i="1" s="1"/>
  <c r="W41" i="1"/>
  <c r="X41" i="1" s="1"/>
  <c r="V20" i="1"/>
  <c r="W24" i="1"/>
  <c r="X24" i="1" s="1"/>
  <c r="W27" i="1"/>
  <c r="W40" i="1"/>
  <c r="X40" i="1" s="1"/>
  <c r="W43" i="1"/>
  <c r="X43" i="1" s="1"/>
  <c r="R122" i="1"/>
  <c r="M104" i="1"/>
  <c r="W110" i="1"/>
  <c r="W103" i="1" s="1"/>
  <c r="W113" i="1"/>
  <c r="X113" i="1" s="1"/>
  <c r="W126" i="1"/>
  <c r="X126" i="1" s="1"/>
  <c r="V106" i="1"/>
  <c r="M115" i="1"/>
  <c r="W116" i="1"/>
  <c r="X116" i="1" s="1"/>
  <c r="W119" i="1"/>
  <c r="X119" i="1" s="1"/>
  <c r="V105" i="1"/>
  <c r="M108" i="1"/>
  <c r="W109" i="1"/>
  <c r="W112" i="1"/>
  <c r="X112" i="1" s="1"/>
  <c r="G121" i="1"/>
  <c r="W122" i="1"/>
  <c r="W125" i="1"/>
  <c r="X125" i="1" s="1"/>
  <c r="V104" i="1"/>
  <c r="W123" i="1"/>
  <c r="X123" i="1" s="1"/>
  <c r="W108" i="1"/>
  <c r="X108" i="1" s="1"/>
  <c r="W111" i="1"/>
  <c r="W124" i="1"/>
  <c r="X124" i="1" s="1"/>
  <c r="W127" i="1"/>
  <c r="X127" i="1" s="1"/>
  <c r="M46" i="1" l="1"/>
  <c r="R46" i="1" s="1"/>
  <c r="V72" i="1"/>
  <c r="M74" i="1"/>
  <c r="R74" i="1" s="1"/>
  <c r="M48" i="1"/>
  <c r="R48" i="1" s="1"/>
  <c r="W46" i="1"/>
  <c r="M50" i="1"/>
  <c r="R50" i="1" s="1"/>
  <c r="V44" i="1"/>
  <c r="M47" i="1"/>
  <c r="R47" i="1" s="1"/>
  <c r="L44" i="1"/>
  <c r="M18" i="1"/>
  <c r="R18" i="1" s="1"/>
  <c r="R104" i="1"/>
  <c r="M49" i="1"/>
  <c r="R49" i="1" s="1"/>
  <c r="M78" i="1"/>
  <c r="R78" i="1" s="1"/>
  <c r="Q100" i="1"/>
  <c r="M45" i="1"/>
  <c r="R45" i="1" s="1"/>
  <c r="V100" i="1"/>
  <c r="M21" i="1"/>
  <c r="R21" i="1" s="1"/>
  <c r="W77" i="1"/>
  <c r="M20" i="1"/>
  <c r="R20" i="1" s="1"/>
  <c r="Q16" i="1"/>
  <c r="V16" i="1"/>
  <c r="W86" i="1"/>
  <c r="X86" i="1" s="1"/>
  <c r="M93" i="1"/>
  <c r="R93" i="1" s="1"/>
  <c r="Q44" i="1"/>
  <c r="W49" i="1"/>
  <c r="G100" i="1"/>
  <c r="L16" i="1"/>
  <c r="W47" i="1"/>
  <c r="W104" i="1"/>
  <c r="W102" i="1"/>
  <c r="W20" i="1"/>
  <c r="R17" i="1"/>
  <c r="M22" i="1"/>
  <c r="R22" i="1" s="1"/>
  <c r="W21" i="1"/>
  <c r="W18" i="1"/>
  <c r="M19" i="1"/>
  <c r="R19" i="1" s="1"/>
  <c r="X27" i="1"/>
  <c r="X20" i="1" s="1"/>
  <c r="G16" i="1"/>
  <c r="G44" i="1"/>
  <c r="M51" i="1"/>
  <c r="R51" i="1" s="1"/>
  <c r="X56" i="1"/>
  <c r="X49" i="1" s="1"/>
  <c r="X53" i="1"/>
  <c r="X46" i="1" s="1"/>
  <c r="W58" i="1"/>
  <c r="X58" i="1" s="1"/>
  <c r="W50" i="1"/>
  <c r="W76" i="1"/>
  <c r="M76" i="1"/>
  <c r="R76" i="1" s="1"/>
  <c r="W93" i="1"/>
  <c r="X93" i="1" s="1"/>
  <c r="G72" i="1"/>
  <c r="M121" i="1"/>
  <c r="R121" i="1" s="1"/>
  <c r="M86" i="1"/>
  <c r="R86" i="1" s="1"/>
  <c r="R87" i="1"/>
  <c r="W75" i="1"/>
  <c r="X78" i="1"/>
  <c r="W78" i="1"/>
  <c r="W74" i="1"/>
  <c r="R80" i="1"/>
  <c r="M79" i="1"/>
  <c r="W79" i="1"/>
  <c r="W73" i="1"/>
  <c r="X94" i="1"/>
  <c r="X83" i="1"/>
  <c r="X76" i="1" s="1"/>
  <c r="X81" i="1"/>
  <c r="X74" i="1" s="1"/>
  <c r="X80" i="1"/>
  <c r="X84" i="1"/>
  <c r="X77" i="1" s="1"/>
  <c r="X75" i="1"/>
  <c r="W48" i="1"/>
  <c r="M65" i="1"/>
  <c r="R65" i="1" s="1"/>
  <c r="R66" i="1"/>
  <c r="R59" i="1"/>
  <c r="M58" i="1"/>
  <c r="R58" i="1" s="1"/>
  <c r="W65" i="1"/>
  <c r="X65" i="1" s="1"/>
  <c r="W45" i="1"/>
  <c r="W51" i="1"/>
  <c r="X55" i="1"/>
  <c r="X48" i="1" s="1"/>
  <c r="X59" i="1"/>
  <c r="X45" i="1" s="1"/>
  <c r="X57" i="1"/>
  <c r="X50" i="1" s="1"/>
  <c r="X54" i="1"/>
  <c r="X47" i="1" s="1"/>
  <c r="W23" i="1"/>
  <c r="W17" i="1"/>
  <c r="W30" i="1"/>
  <c r="X30" i="1" s="1"/>
  <c r="W22" i="1"/>
  <c r="R31" i="1"/>
  <c r="M30" i="1"/>
  <c r="R30" i="1" s="1"/>
  <c r="R38" i="1"/>
  <c r="M37" i="1"/>
  <c r="R37" i="1" s="1"/>
  <c r="X28" i="1"/>
  <c r="X21" i="1" s="1"/>
  <c r="X25" i="1"/>
  <c r="X18" i="1" s="1"/>
  <c r="W19" i="1"/>
  <c r="X26" i="1"/>
  <c r="X19" i="1" s="1"/>
  <c r="R24" i="1"/>
  <c r="M23" i="1"/>
  <c r="X17" i="1"/>
  <c r="X22" i="1"/>
  <c r="W37" i="1"/>
  <c r="X37" i="1" s="1"/>
  <c r="W114" i="1"/>
  <c r="X114" i="1" s="1"/>
  <c r="W121" i="1"/>
  <c r="X121" i="1" s="1"/>
  <c r="X122" i="1"/>
  <c r="X101" i="1" s="1"/>
  <c r="W105" i="1"/>
  <c r="W106" i="1"/>
  <c r="W101" i="1"/>
  <c r="W107" i="1"/>
  <c r="X105" i="1"/>
  <c r="R108" i="1"/>
  <c r="M107" i="1"/>
  <c r="X109" i="1"/>
  <c r="X102" i="1" s="1"/>
  <c r="M114" i="1"/>
  <c r="R114" i="1" s="1"/>
  <c r="R115" i="1"/>
  <c r="X106" i="1"/>
  <c r="X111" i="1"/>
  <c r="X104" i="1" s="1"/>
  <c r="X110" i="1"/>
  <c r="X103" i="1" s="1"/>
  <c r="W72" i="1" l="1"/>
  <c r="W100" i="1"/>
  <c r="R79" i="1"/>
  <c r="R72" i="1" s="1"/>
  <c r="M72" i="1"/>
  <c r="X79" i="1"/>
  <c r="X72" i="1" s="1"/>
  <c r="X73" i="1"/>
  <c r="R44" i="1"/>
  <c r="M44" i="1"/>
  <c r="W44" i="1"/>
  <c r="X51" i="1"/>
  <c r="X44" i="1" s="1"/>
  <c r="X23" i="1"/>
  <c r="X16" i="1" s="1"/>
  <c r="R23" i="1"/>
  <c r="R16" i="1" s="1"/>
  <c r="M16" i="1"/>
  <c r="W16" i="1"/>
  <c r="R107" i="1"/>
  <c r="R100" i="1" s="1"/>
  <c r="M100" i="1"/>
  <c r="X107" i="1"/>
  <c r="X100" i="1" s="1"/>
  <c r="S35" i="5" l="1"/>
  <c r="O35" i="5"/>
  <c r="K35" i="5"/>
  <c r="G35" i="5"/>
  <c r="S34" i="5"/>
  <c r="O34" i="5"/>
  <c r="K34" i="5"/>
  <c r="G34" i="5"/>
  <c r="S33" i="5"/>
  <c r="O33" i="5"/>
  <c r="K33" i="5"/>
  <c r="G33" i="5"/>
  <c r="S32" i="5"/>
  <c r="O32" i="5"/>
  <c r="K32" i="5"/>
  <c r="G32" i="5"/>
  <c r="S31" i="5"/>
  <c r="O31" i="5"/>
  <c r="K31" i="5"/>
  <c r="G31" i="5"/>
  <c r="S30" i="5"/>
  <c r="O30" i="5"/>
  <c r="K30" i="5"/>
  <c r="G30" i="5"/>
  <c r="S29" i="5"/>
  <c r="O29" i="5"/>
  <c r="K29" i="5"/>
  <c r="G29" i="5"/>
  <c r="C29" i="5" s="1"/>
  <c r="S28" i="5"/>
  <c r="O28" i="5"/>
  <c r="K28" i="5"/>
  <c r="G28" i="5"/>
  <c r="S27" i="5"/>
  <c r="O27" i="5"/>
  <c r="K27" i="5"/>
  <c r="G27" i="5"/>
  <c r="S26" i="5"/>
  <c r="O26" i="5"/>
  <c r="K26" i="5"/>
  <c r="G26" i="5"/>
  <c r="C26" i="5" s="1"/>
  <c r="S25" i="5"/>
  <c r="O25" i="5"/>
  <c r="K25" i="5"/>
  <c r="G25" i="5"/>
  <c r="S24" i="5"/>
  <c r="O24" i="5"/>
  <c r="K24" i="5"/>
  <c r="G24" i="5"/>
  <c r="C35" i="5" l="1"/>
  <c r="C25" i="5"/>
  <c r="C31" i="5"/>
  <c r="C34" i="5"/>
  <c r="C24" i="5"/>
  <c r="C28" i="5"/>
  <c r="C32" i="5"/>
  <c r="C33" i="5"/>
  <c r="C30" i="5"/>
  <c r="C27" i="5"/>
  <c r="S17" i="5"/>
  <c r="O17" i="5"/>
  <c r="K17" i="5"/>
  <c r="G17" i="5"/>
  <c r="S38" i="5"/>
  <c r="O38" i="5"/>
  <c r="K38" i="5"/>
  <c r="G38" i="5"/>
  <c r="S37" i="5"/>
  <c r="O37" i="5"/>
  <c r="K37" i="5"/>
  <c r="G37" i="5"/>
  <c r="S18" i="5"/>
  <c r="O18" i="5"/>
  <c r="K18" i="5"/>
  <c r="G18" i="5"/>
  <c r="S16" i="5"/>
  <c r="O16" i="5"/>
  <c r="K16" i="5"/>
  <c r="G16" i="5"/>
  <c r="S15" i="5"/>
  <c r="O15" i="5"/>
  <c r="K15" i="5"/>
  <c r="G15" i="5"/>
  <c r="S14" i="5"/>
  <c r="O14" i="5"/>
  <c r="K14" i="5"/>
  <c r="G14" i="5"/>
  <c r="S13" i="5"/>
  <c r="O13" i="5"/>
  <c r="K13" i="5"/>
  <c r="G13" i="5"/>
  <c r="S12" i="5"/>
  <c r="O12" i="5"/>
  <c r="K12" i="5"/>
  <c r="G12" i="5"/>
  <c r="C14" i="5" l="1"/>
  <c r="C17" i="5"/>
  <c r="C37" i="5"/>
  <c r="C38" i="5"/>
  <c r="C16" i="5"/>
  <c r="C18" i="5"/>
  <c r="C13" i="5"/>
  <c r="C15" i="5"/>
  <c r="C12" i="5"/>
  <c r="V13" i="6" l="1"/>
  <c r="V12" i="6"/>
  <c r="V11" i="6"/>
  <c r="Q13" i="6"/>
  <c r="Q12" i="6"/>
  <c r="Q11" i="6"/>
  <c r="Q10" i="6"/>
  <c r="L13" i="6"/>
  <c r="L12" i="6"/>
  <c r="L11" i="6"/>
  <c r="G13" i="6"/>
  <c r="G12" i="6"/>
  <c r="G11" i="6"/>
  <c r="G10" i="6"/>
  <c r="W9" i="6"/>
  <c r="U9" i="6"/>
  <c r="T9" i="6"/>
  <c r="S9" i="6"/>
  <c r="P9" i="6"/>
  <c r="O9" i="6"/>
  <c r="N9" i="6"/>
  <c r="K9" i="6"/>
  <c r="J9" i="6"/>
  <c r="I9" i="6"/>
  <c r="H9" i="6"/>
  <c r="F9" i="6"/>
  <c r="E9" i="6"/>
  <c r="D9" i="6"/>
  <c r="C9" i="6"/>
  <c r="K11" i="5"/>
  <c r="K10" i="5"/>
  <c r="K9" i="5"/>
  <c r="K8" i="5"/>
  <c r="K7" i="5"/>
  <c r="O11" i="5"/>
  <c r="O10" i="5"/>
  <c r="O9" i="5"/>
  <c r="O8" i="5"/>
  <c r="O7" i="5"/>
  <c r="S11" i="5"/>
  <c r="S10" i="5"/>
  <c r="S9" i="5"/>
  <c r="S8" i="5"/>
  <c r="S7" i="5"/>
  <c r="R6" i="5"/>
  <c r="Q6" i="5"/>
  <c r="P6" i="5"/>
  <c r="N6" i="5"/>
  <c r="M6" i="5"/>
  <c r="L6" i="5"/>
  <c r="J6" i="5"/>
  <c r="I6" i="5"/>
  <c r="H6" i="5"/>
  <c r="F6" i="5"/>
  <c r="E6" i="5"/>
  <c r="D6" i="5"/>
  <c r="G11" i="5"/>
  <c r="G10" i="5"/>
  <c r="G9" i="5"/>
  <c r="G8" i="5"/>
  <c r="G7" i="5"/>
  <c r="S36" i="5"/>
  <c r="S23" i="5"/>
  <c r="S22" i="5"/>
  <c r="S21" i="5"/>
  <c r="S20" i="5"/>
  <c r="R19" i="5"/>
  <c r="Q19" i="5"/>
  <c r="P19" i="5"/>
  <c r="O36" i="5"/>
  <c r="O23" i="5"/>
  <c r="O22" i="5"/>
  <c r="O21" i="5"/>
  <c r="O20" i="5"/>
  <c r="N19" i="5"/>
  <c r="M19" i="5"/>
  <c r="L19" i="5"/>
  <c r="K36" i="5"/>
  <c r="K23" i="5"/>
  <c r="K22" i="5"/>
  <c r="K21" i="5"/>
  <c r="K20" i="5"/>
  <c r="J19" i="5"/>
  <c r="I19" i="5"/>
  <c r="H19" i="5"/>
  <c r="Q15" i="1"/>
  <c r="P15" i="1"/>
  <c r="O15" i="1"/>
  <c r="N15" i="1"/>
  <c r="Q14" i="1"/>
  <c r="P14" i="1"/>
  <c r="O14" i="1"/>
  <c r="N14" i="1"/>
  <c r="Q13" i="1"/>
  <c r="P13" i="1"/>
  <c r="O13" i="1"/>
  <c r="N13" i="1"/>
  <c r="Q12" i="1"/>
  <c r="P12" i="1"/>
  <c r="O12" i="1"/>
  <c r="N12" i="1"/>
  <c r="Q11" i="1"/>
  <c r="P11" i="1"/>
  <c r="O11" i="1"/>
  <c r="N11" i="1"/>
  <c r="Q10" i="1"/>
  <c r="P10" i="1"/>
  <c r="O10" i="1"/>
  <c r="N10" i="1"/>
  <c r="M10" i="6" l="1"/>
  <c r="R10" i="6" s="1"/>
  <c r="M12" i="6"/>
  <c r="M11" i="6"/>
  <c r="R11" i="6" s="1"/>
  <c r="L9" i="6"/>
  <c r="G9" i="6"/>
  <c r="R12" i="6"/>
  <c r="Q9" i="6"/>
  <c r="V9" i="6"/>
  <c r="O19" i="5"/>
  <c r="K19" i="5"/>
  <c r="C8" i="5"/>
  <c r="K6" i="5"/>
  <c r="G6" i="5"/>
  <c r="C7" i="5"/>
  <c r="S6" i="5"/>
  <c r="O6" i="5"/>
  <c r="C10" i="5"/>
  <c r="X9" i="6"/>
  <c r="M13" i="6"/>
  <c r="M9" i="6" s="1"/>
  <c r="S19" i="5"/>
  <c r="C9" i="5"/>
  <c r="C11" i="5"/>
  <c r="R13" i="6" l="1"/>
  <c r="R9" i="6"/>
  <c r="G36" i="5"/>
  <c r="C36" i="5" s="1"/>
  <c r="G23" i="5"/>
  <c r="C23" i="5" s="1"/>
  <c r="G22" i="5"/>
  <c r="C22" i="5" s="1"/>
  <c r="G21" i="5"/>
  <c r="C21" i="5" s="1"/>
  <c r="G20" i="5"/>
  <c r="C20" i="5" s="1"/>
  <c r="C6" i="5" l="1"/>
  <c r="G19" i="5"/>
  <c r="C19" i="5" s="1"/>
  <c r="D19" i="5"/>
  <c r="E19" i="5"/>
  <c r="F19" i="5"/>
  <c r="U15" i="1" l="1"/>
  <c r="T15" i="1"/>
  <c r="S15" i="1"/>
  <c r="U14" i="1"/>
  <c r="T14" i="1"/>
  <c r="S14" i="1"/>
  <c r="U13" i="1"/>
  <c r="T13" i="1"/>
  <c r="S13" i="1"/>
  <c r="U12" i="1"/>
  <c r="T12" i="1"/>
  <c r="S12" i="1"/>
  <c r="U11" i="1"/>
  <c r="T11" i="1"/>
  <c r="S11" i="1"/>
  <c r="U10" i="1"/>
  <c r="T10" i="1"/>
  <c r="S10" i="1"/>
  <c r="P9" i="1"/>
  <c r="O9" i="1"/>
  <c r="N9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1" i="1"/>
  <c r="J11" i="1"/>
  <c r="I11" i="1"/>
  <c r="H11" i="1"/>
  <c r="K10" i="1"/>
  <c r="J10" i="1"/>
  <c r="I10" i="1"/>
  <c r="H10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W13" i="1" l="1"/>
  <c r="V13" i="1"/>
  <c r="W11" i="1"/>
  <c r="W14" i="1"/>
  <c r="V12" i="1"/>
  <c r="V11" i="1"/>
  <c r="V14" i="1"/>
  <c r="W12" i="1"/>
  <c r="W15" i="1"/>
  <c r="W9" i="1"/>
  <c r="W10" i="1"/>
  <c r="V10" i="1"/>
  <c r="F9" i="1"/>
  <c r="S9" i="1"/>
  <c r="L11" i="1"/>
  <c r="D9" i="1"/>
  <c r="I9" i="1"/>
  <c r="U9" i="1"/>
  <c r="Q9" i="1"/>
  <c r="V15" i="1"/>
  <c r="T9" i="1"/>
  <c r="L13" i="1"/>
  <c r="L10" i="1"/>
  <c r="L12" i="1"/>
  <c r="L14" i="1"/>
  <c r="L15" i="1"/>
  <c r="H9" i="1"/>
  <c r="J9" i="1"/>
  <c r="C9" i="1"/>
  <c r="G12" i="1"/>
  <c r="G14" i="1"/>
  <c r="E9" i="1"/>
  <c r="G11" i="1"/>
  <c r="G13" i="1"/>
  <c r="G15" i="1"/>
  <c r="G10" i="1"/>
  <c r="K9" i="1"/>
  <c r="X13" i="1" l="1"/>
  <c r="X15" i="1"/>
  <c r="X14" i="1"/>
  <c r="X11" i="1"/>
  <c r="X12" i="1"/>
  <c r="X9" i="1"/>
  <c r="X10" i="1"/>
  <c r="G9" i="1"/>
  <c r="L9" i="1"/>
  <c r="V9" i="1"/>
  <c r="M13" i="1" l="1"/>
  <c r="R13" i="1"/>
  <c r="M11" i="1"/>
  <c r="R11" i="1"/>
  <c r="M12" i="1"/>
  <c r="R12" i="1"/>
  <c r="M10" i="1"/>
  <c r="R10" i="1"/>
  <c r="M14" i="1"/>
  <c r="R14" i="1"/>
  <c r="M15" i="1"/>
  <c r="R15" i="1"/>
  <c r="R9" i="1"/>
  <c r="M9" i="1"/>
</calcChain>
</file>

<file path=xl/sharedStrings.xml><?xml version="1.0" encoding="utf-8"?>
<sst xmlns="http://schemas.openxmlformats.org/spreadsheetml/2006/main" count="462" uniqueCount="301">
  <si>
    <t>(단위 : 백만원)</t>
    <phoneticPr fontId="3" type="noConversion"/>
  </si>
  <si>
    <t>구분</t>
    <phoneticPr fontId="3" type="noConversion"/>
  </si>
  <si>
    <t>직거래</t>
    <phoneticPr fontId="3" type="noConversion"/>
  </si>
  <si>
    <t>직거래
합계</t>
    <phoneticPr fontId="3" type="noConversion"/>
  </si>
  <si>
    <t>비직거래</t>
  </si>
  <si>
    <t>외부매출</t>
    <phoneticPr fontId="3" type="noConversion"/>
  </si>
  <si>
    <t>내부매출</t>
    <phoneticPr fontId="3" type="noConversion"/>
  </si>
  <si>
    <t>기타 유통 매출</t>
    <phoneticPr fontId="3" type="noConversion"/>
  </si>
  <si>
    <t>비직거래
합계</t>
    <phoneticPr fontId="3" type="noConversion"/>
  </si>
  <si>
    <t>외식</t>
    <phoneticPr fontId="3" type="noConversion"/>
  </si>
  <si>
    <t>급식</t>
    <phoneticPr fontId="3" type="noConversion"/>
  </si>
  <si>
    <t>외부매출
합계</t>
    <phoneticPr fontId="3" type="noConversion"/>
  </si>
  <si>
    <t>내부매출
합계</t>
    <phoneticPr fontId="3" type="noConversion"/>
  </si>
  <si>
    <t>유통</t>
    <phoneticPr fontId="3" type="noConversion"/>
  </si>
  <si>
    <t>기타</t>
    <phoneticPr fontId="3" type="noConversion"/>
  </si>
  <si>
    <t>개별식당</t>
    <phoneticPr fontId="3" type="noConversion"/>
  </si>
  <si>
    <t>프랜
차이즈</t>
    <phoneticPr fontId="3" type="noConversion"/>
  </si>
  <si>
    <t>컨세션 
(리조트, 
시설외식, 호텔 등)</t>
    <phoneticPr fontId="3" type="noConversion"/>
  </si>
  <si>
    <t>소계</t>
    <phoneticPr fontId="3" type="noConversion"/>
  </si>
  <si>
    <t>산업체/
공장</t>
    <phoneticPr fontId="3" type="noConversion"/>
  </si>
  <si>
    <t>초중고
대학교</t>
    <phoneticPr fontId="3" type="noConversion"/>
  </si>
  <si>
    <t>키즈</t>
    <phoneticPr fontId="3" type="noConversion"/>
  </si>
  <si>
    <t>대리점</t>
  </si>
  <si>
    <t>실수요
/수입</t>
    <phoneticPr fontId="3" type="noConversion"/>
  </si>
  <si>
    <t>기타</t>
  </si>
  <si>
    <t>가공식품</t>
    <phoneticPr fontId="3" type="noConversion"/>
  </si>
  <si>
    <t>농산물</t>
    <phoneticPr fontId="3" type="noConversion"/>
  </si>
  <si>
    <t>수산물</t>
    <phoneticPr fontId="3" type="noConversion"/>
  </si>
  <si>
    <t>축산물</t>
    <phoneticPr fontId="3" type="noConversion"/>
  </si>
  <si>
    <t>비식품</t>
    <phoneticPr fontId="3" type="noConversion"/>
  </si>
  <si>
    <t xml:space="preserve">회사명 : </t>
    <phoneticPr fontId="3" type="noConversion"/>
  </si>
  <si>
    <t>대분류</t>
    <phoneticPr fontId="3" type="noConversion"/>
  </si>
  <si>
    <t>중분류</t>
    <phoneticPr fontId="3" type="noConversion"/>
  </si>
  <si>
    <t>가공조미료/액젓</t>
  </si>
  <si>
    <t>스낵/빵</t>
  </si>
  <si>
    <t>견과/건과류</t>
  </si>
  <si>
    <t>건수산물기타</t>
  </si>
  <si>
    <t>가공란</t>
  </si>
  <si>
    <t>기타 피복</t>
  </si>
  <si>
    <t>계육가공품</t>
  </si>
  <si>
    <t>신선식품기타</t>
  </si>
  <si>
    <t>고춧가루</t>
  </si>
  <si>
    <t>건어류</t>
  </si>
  <si>
    <t>닭/오리원물(수입산)</t>
  </si>
  <si>
    <t>세제</t>
  </si>
  <si>
    <t>과채가공품</t>
  </si>
  <si>
    <t>우유/요거트</t>
  </si>
  <si>
    <t>과채류</t>
  </si>
  <si>
    <t>건연체류</t>
  </si>
  <si>
    <t>닭부분육(국산)</t>
  </si>
  <si>
    <t>세척용품</t>
  </si>
  <si>
    <t>김치</t>
  </si>
  <si>
    <t>유가공</t>
  </si>
  <si>
    <t>구근류</t>
  </si>
  <si>
    <t>건해조류</t>
  </si>
  <si>
    <t>돈육원물(국산)</t>
  </si>
  <si>
    <t>소독제/세정제</t>
  </si>
  <si>
    <t>까스(커틀릿)류</t>
  </si>
  <si>
    <t>유지류</t>
  </si>
  <si>
    <t>국산과일</t>
  </si>
  <si>
    <t>냉동고등어</t>
  </si>
  <si>
    <t>돈육원물(기타수입산)</t>
  </si>
  <si>
    <t>위생용품</t>
  </si>
  <si>
    <t>당류</t>
  </si>
  <si>
    <t>음료</t>
  </si>
  <si>
    <t>나물</t>
  </si>
  <si>
    <t>냉동횟감/초밥용수산물</t>
  </si>
  <si>
    <t>우육원물(국산)</t>
  </si>
  <si>
    <t>일회용컵/용기</t>
  </si>
  <si>
    <t>돈육가공품</t>
  </si>
  <si>
    <t>장류</t>
  </si>
  <si>
    <t>냉동채소</t>
  </si>
  <si>
    <t>멸치</t>
  </si>
  <si>
    <t>돈육원물(남미산)</t>
  </si>
  <si>
    <t>일회용품</t>
  </si>
  <si>
    <t>두부/유부/묵</t>
  </si>
  <si>
    <t>절임식품/반찬</t>
    <phoneticPr fontId="3" type="noConversion"/>
  </si>
  <si>
    <t>무/배추/양배추</t>
  </si>
  <si>
    <t>수산선물세트</t>
  </si>
  <si>
    <t>돈육원물(북미산)</t>
  </si>
  <si>
    <t>제지류</t>
  </si>
  <si>
    <t>디저트류</t>
  </si>
  <si>
    <t>치즈</t>
  </si>
  <si>
    <t>미곡류</t>
  </si>
  <si>
    <t>신선생선</t>
  </si>
  <si>
    <t>돈육원물(유럽산)</t>
  </si>
  <si>
    <t>조리용 기물</t>
  </si>
  <si>
    <t>떡류</t>
  </si>
  <si>
    <t>튀김류</t>
  </si>
  <si>
    <t>버섯</t>
  </si>
  <si>
    <t>신선수산물기타</t>
  </si>
  <si>
    <t>세절계육</t>
  </si>
  <si>
    <t>기타 소모품</t>
  </si>
  <si>
    <t>만두/딤섬</t>
  </si>
  <si>
    <t>편의식/즉석식품</t>
  </si>
  <si>
    <t>수입과일</t>
  </si>
  <si>
    <t>신선패류</t>
  </si>
  <si>
    <t>세절우돈육(국산)</t>
  </si>
  <si>
    <t>비식품기타</t>
  </si>
  <si>
    <t>맛살/어묵류</t>
  </si>
  <si>
    <t>프리믹스</t>
  </si>
  <si>
    <t>약용</t>
  </si>
  <si>
    <t>냉동갑각류</t>
  </si>
  <si>
    <t>세절우돈육(수입산)</t>
  </si>
  <si>
    <t>비식품선물세트</t>
  </si>
  <si>
    <t>밀가루/전분</t>
  </si>
  <si>
    <t>햄</t>
  </si>
  <si>
    <t>양채류</t>
  </si>
  <si>
    <t>냉동새우</t>
  </si>
  <si>
    <t>우육원물(수입산)</t>
  </si>
  <si>
    <t>식기</t>
  </si>
  <si>
    <t>베이커리</t>
  </si>
  <si>
    <t>햄버거/떡갈비/완자류</t>
  </si>
  <si>
    <t>엽채류</t>
  </si>
  <si>
    <t>냉동생선(원어)</t>
  </si>
  <si>
    <t>일반란</t>
  </si>
  <si>
    <t>신발/장갑</t>
  </si>
  <si>
    <t>빵가루</t>
  </si>
  <si>
    <t>가공선물세트</t>
    <phoneticPr fontId="3" type="noConversion"/>
  </si>
  <si>
    <t>잡곡류</t>
  </si>
  <si>
    <t>냉동생선(전처리)</t>
  </si>
  <si>
    <t>양고기</t>
  </si>
  <si>
    <t>연료</t>
  </si>
  <si>
    <t>상온면</t>
  </si>
  <si>
    <t>냉장/냉동면</t>
    <phoneticPr fontId="3" type="noConversion"/>
  </si>
  <si>
    <t>전처리농산물</t>
  </si>
  <si>
    <t>냉동생선</t>
    <phoneticPr fontId="3" type="noConversion"/>
  </si>
  <si>
    <t>양념육</t>
  </si>
  <si>
    <t>의류</t>
  </si>
  <si>
    <t>소금/후추/향신료</t>
  </si>
  <si>
    <t>오리가공품</t>
    <phoneticPr fontId="3" type="noConversion"/>
  </si>
  <si>
    <t>조미채소</t>
  </si>
  <si>
    <t>냉동수산물기타</t>
  </si>
  <si>
    <t>오리(국산)</t>
  </si>
  <si>
    <t>청소용품</t>
  </si>
  <si>
    <t>소스/양념/드레싱</t>
  </si>
  <si>
    <t>주류</t>
    <phoneticPr fontId="3" type="noConversion"/>
  </si>
  <si>
    <t>냉동과일</t>
  </si>
  <si>
    <t>냉동연어</t>
  </si>
  <si>
    <t>우육원물(남미산)</t>
  </si>
  <si>
    <t>포장재</t>
  </si>
  <si>
    <t>소시지</t>
  </si>
  <si>
    <t>커피</t>
    <phoneticPr fontId="3" type="noConversion"/>
  </si>
  <si>
    <t>농산선물세트</t>
  </si>
  <si>
    <t>냉동연체류</t>
  </si>
  <si>
    <t>우육원물(북미산)</t>
  </si>
  <si>
    <t>수산가공품</t>
  </si>
  <si>
    <t>편의식/가공품기타</t>
    <phoneticPr fontId="3" type="noConversion"/>
  </si>
  <si>
    <t>특수채소</t>
    <phoneticPr fontId="3" type="noConversion"/>
  </si>
  <si>
    <t>냉동오징어</t>
  </si>
  <si>
    <t>우육원물(오세아니아산)</t>
  </si>
  <si>
    <t>냉동패류</t>
  </si>
  <si>
    <t>축산선물세트</t>
  </si>
  <si>
    <t>비고</t>
    <phoneticPr fontId="3" type="noConversion"/>
  </si>
  <si>
    <t>위 중분류 사항은 참고예시사항으로 공유합니다.</t>
    <phoneticPr fontId="3" type="noConversion"/>
  </si>
  <si>
    <t>시장구분</t>
  </si>
  <si>
    <t>경로</t>
  </si>
  <si>
    <t>직거래</t>
  </si>
  <si>
    <t>외부매출</t>
  </si>
  <si>
    <t>내부매출</t>
  </si>
  <si>
    <t>유통매출</t>
  </si>
  <si>
    <t>외부 외식 및 급식업장에 직접 납품하는 직거래 형태의 실적</t>
    <phoneticPr fontId="3" type="noConversion"/>
  </si>
  <si>
    <t>대리점 및 소매점 또는 다른 식품기업에 납품되는 간접거래 형태의 실적</t>
    <phoneticPr fontId="3" type="noConversion"/>
  </si>
  <si>
    <t>자체 운영하는 외식 및 급식사업 매출</t>
    <phoneticPr fontId="3" type="noConversion"/>
  </si>
  <si>
    <t>도매 및 소매점 또는 
다른 식품기업과 거래하는 방식</t>
    <phoneticPr fontId="3" type="noConversion"/>
  </si>
  <si>
    <t>외식업체 및 급식업체와 
직접 거래하는 방식</t>
    <phoneticPr fontId="3" type="noConversion"/>
  </si>
  <si>
    <t>무우</t>
    <phoneticPr fontId="3" type="noConversion"/>
  </si>
  <si>
    <t>쌀</t>
    <phoneticPr fontId="3" type="noConversion"/>
  </si>
  <si>
    <t>당근</t>
    <phoneticPr fontId="3" type="noConversion"/>
  </si>
  <si>
    <t>감자</t>
    <phoneticPr fontId="3" type="noConversion"/>
  </si>
  <si>
    <t>오이</t>
    <phoneticPr fontId="3" type="noConversion"/>
  </si>
  <si>
    <t>양파</t>
    <phoneticPr fontId="3" type="noConversion"/>
  </si>
  <si>
    <t>버섯</t>
    <phoneticPr fontId="3" type="noConversion"/>
  </si>
  <si>
    <t>배추</t>
    <phoneticPr fontId="3" type="noConversion"/>
  </si>
  <si>
    <t>상품구분</t>
    <phoneticPr fontId="3" type="noConversion"/>
  </si>
  <si>
    <t>냉동채소</t>
    <phoneticPr fontId="3" type="noConversion"/>
  </si>
  <si>
    <t>1분기</t>
    <phoneticPr fontId="3" type="noConversion"/>
  </si>
  <si>
    <t>치즈</t>
    <phoneticPr fontId="3" type="noConversion"/>
  </si>
  <si>
    <t>버터</t>
    <phoneticPr fontId="3" type="noConversion"/>
  </si>
  <si>
    <t>쌀국수면</t>
    <phoneticPr fontId="3" type="noConversion"/>
  </si>
  <si>
    <t>총계</t>
    <phoneticPr fontId="3" type="noConversion"/>
  </si>
  <si>
    <t>가공식품</t>
  </si>
  <si>
    <t>농산물</t>
  </si>
  <si>
    <t>수산물</t>
  </si>
  <si>
    <t>축산물</t>
  </si>
  <si>
    <t>비식품</t>
  </si>
  <si>
    <t>1월</t>
  </si>
  <si>
    <t>2월</t>
  </si>
  <si>
    <t>3월</t>
  </si>
  <si>
    <t>2분기</t>
    <phoneticPr fontId="3" type="noConversion"/>
  </si>
  <si>
    <t>4월</t>
  </si>
  <si>
    <t>5월</t>
  </si>
  <si>
    <t>6월</t>
  </si>
  <si>
    <t>3분기</t>
    <phoneticPr fontId="3" type="noConversion"/>
  </si>
  <si>
    <t>7월</t>
  </si>
  <si>
    <t>8월</t>
  </si>
  <si>
    <t>9월</t>
  </si>
  <si>
    <t>4분기</t>
    <phoneticPr fontId="3" type="noConversion"/>
  </si>
  <si>
    <t>10월</t>
  </si>
  <si>
    <t>11월</t>
  </si>
  <si>
    <t>12월</t>
  </si>
  <si>
    <t>합계</t>
    <phoneticPr fontId="3" type="noConversion"/>
  </si>
  <si>
    <t>평균</t>
    <phoneticPr fontId="3" type="noConversion"/>
  </si>
  <si>
    <t>(단위 : 개)</t>
    <phoneticPr fontId="3" type="noConversion"/>
  </si>
  <si>
    <t>* 거래처수 : 배송처 수 기준 (프랜차이즈 등 본사가 아님; 분기 말 기준)</t>
    <phoneticPr fontId="3" type="noConversion"/>
  </si>
  <si>
    <t>1분기 
(3월31일 기준)</t>
    <phoneticPr fontId="3" type="noConversion"/>
  </si>
  <si>
    <t>2분기
(6월30일 기준)</t>
    <phoneticPr fontId="3" type="noConversion"/>
  </si>
  <si>
    <t>4분기
(12월31일 기준)</t>
    <phoneticPr fontId="3" type="noConversion"/>
  </si>
  <si>
    <t>파스타면/소스</t>
    <phoneticPr fontId="3" type="noConversion"/>
  </si>
  <si>
    <t>베트남소스</t>
    <phoneticPr fontId="3" type="noConversion"/>
  </si>
  <si>
    <t>가공&amp;비식품</t>
    <phoneticPr fontId="3" type="noConversion"/>
  </si>
  <si>
    <t>냉동과일</t>
    <phoneticPr fontId="3" type="noConversion"/>
  </si>
  <si>
    <t>*커피기계/기물: 커피머신, 그라인더 등 커피 관련 기계 및 기물</t>
    <phoneticPr fontId="3" type="noConversion"/>
  </si>
  <si>
    <t>**반조리상품: 넓은 의미의 조리식품 중, 재가열 등의 간단한 처리로 곧 식탁에 내놓을 수 있는 가공식품. 냉동식품, 레토르트식품, 통조림 등이 이에 해당한다. 조미 등의 간단한 조리조작을 필요로 하는 즉석식품(인스턴트식품)이나 갖고 들어와서 그대로 식탁에 내놓을 수 있는 반찬으로 구별되지만, 명확한 경계는 없다. 가공조리완성식품으로는 튀김류, 크로켓, 어패류의 튀김, 만두류, 햄버거류 등이 있다.</t>
    <phoneticPr fontId="3" type="noConversion"/>
  </si>
  <si>
    <t>***전처리채소: 세척, 절단 등 사전 가공과정을 거친 야채 (회원사의 내부기준에 따라 작성 가능)</t>
    <phoneticPr fontId="3" type="noConversion"/>
  </si>
  <si>
    <t>중분류</t>
  </si>
  <si>
    <t>소분류</t>
  </si>
  <si>
    <t>예시</t>
  </si>
  <si>
    <t>즉석식품</t>
  </si>
  <si>
    <t>상세분류1</t>
  </si>
  <si>
    <t>상세분류2</t>
  </si>
  <si>
    <t>간편식/Prepared Foods</t>
  </si>
  <si>
    <t>즉석밥류</t>
  </si>
  <si>
    <t>백미즉석밥</t>
  </si>
  <si>
    <t>잡곡즉석밥</t>
  </si>
  <si>
    <t>볶음밥_필라프</t>
  </si>
  <si>
    <t>컵밥</t>
  </si>
  <si>
    <t>즉석국탕찌개류</t>
  </si>
  <si>
    <t>곰탕류</t>
  </si>
  <si>
    <t>국탕류</t>
  </si>
  <si>
    <t>찌개_전골_찜류</t>
  </si>
  <si>
    <t>즉석덮밥소스류</t>
  </si>
  <si>
    <t>카레류</t>
  </si>
  <si>
    <t>짜장류</t>
  </si>
  <si>
    <t>기타덮밥소스류</t>
  </si>
  <si>
    <t>즉석죽_수프류</t>
  </si>
  <si>
    <t>저작형</t>
  </si>
  <si>
    <t xml:space="preserve">액상형(죽) </t>
  </si>
  <si>
    <t xml:space="preserve">액상형(수프) </t>
  </si>
  <si>
    <t>즉석면류</t>
  </si>
  <si>
    <t>파스타</t>
  </si>
  <si>
    <t>우동</t>
  </si>
  <si>
    <t>냉면</t>
  </si>
  <si>
    <t>짜장_짬뽕</t>
  </si>
  <si>
    <t>쌀면</t>
  </si>
  <si>
    <t>기타면류</t>
  </si>
  <si>
    <t>기타즉석식품</t>
  </si>
  <si>
    <t>피자</t>
  </si>
  <si>
    <t>반찬류</t>
  </si>
  <si>
    <t>냉동식품</t>
  </si>
  <si>
    <t>브랜드핫도그,  대림신선한해물전부추, 브랜드동그랑땡, 완자, 그외 냉동식품, 
메밀전병(브랜드O), 김말이(김말이튀김)</t>
  </si>
  <si>
    <t>쌀밥(RTE)</t>
  </si>
  <si>
    <t>3분 즉석요리&amp;식품(쇠고가카레(짜장), 그대로카레, 하이스카레, 피코크무르그마크니, 
피코크징가마살라), 쿠킷, 브랜드컵라볶이, 즉석국(물에넣으면 국이되는 가루, 
짜서 쓰는 된장국 포함), 오뚜기중화누룽지탕, 부대찌개만들기세트, 요리하다, 회덮밥재료,
아이배냇한끼레시피, 카레여왕토마토치킨</t>
  </si>
  <si>
    <t>만두</t>
  </si>
  <si>
    <t>브랜드만두, 손만두, 찐만두, 딤섬(쇼마이), 통새우완탕, 완탕</t>
  </si>
  <si>
    <t>면사리</t>
  </si>
  <si>
    <t>면(RTE)</t>
  </si>
  <si>
    <t>3분기
(9월30일 기준)</t>
    <phoneticPr fontId="3" type="noConversion"/>
  </si>
  <si>
    <t>파프리카</t>
    <phoneticPr fontId="20" type="noConversion"/>
  </si>
  <si>
    <t>토마토</t>
    <phoneticPr fontId="20" type="noConversion"/>
  </si>
  <si>
    <t>딸기</t>
    <phoneticPr fontId="20" type="noConversion"/>
  </si>
  <si>
    <t>고추</t>
    <phoneticPr fontId="20" type="noConversion"/>
  </si>
  <si>
    <t>사과</t>
    <phoneticPr fontId="20" type="noConversion"/>
  </si>
  <si>
    <t>마늘</t>
    <phoneticPr fontId="20" type="noConversion"/>
  </si>
  <si>
    <t>호박</t>
    <phoneticPr fontId="20" type="noConversion"/>
  </si>
  <si>
    <t>상추</t>
    <phoneticPr fontId="20" type="noConversion"/>
  </si>
  <si>
    <t>온라인/기타</t>
    <phoneticPr fontId="3" type="noConversion"/>
  </si>
  <si>
    <t>아이템명</t>
    <phoneticPr fontId="3" type="noConversion"/>
  </si>
  <si>
    <t>상품 세부 스펙
(내부관리, 상품코드 기준 모두 표기)</t>
    <phoneticPr fontId="3" type="noConversion"/>
  </si>
  <si>
    <t>상품 추가 설명 (필요 시)</t>
    <phoneticPr fontId="3" type="noConversion"/>
  </si>
  <si>
    <t>4개 분기
합계</t>
    <phoneticPr fontId="3" type="noConversion"/>
  </si>
  <si>
    <t>예)</t>
    <phoneticPr fontId="3" type="noConversion"/>
  </si>
  <si>
    <t>7140782A</t>
    <phoneticPr fontId="3" type="noConversion"/>
  </si>
  <si>
    <t>7140789A</t>
    <phoneticPr fontId="3" type="noConversion"/>
  </si>
  <si>
    <t>6140782A</t>
    <phoneticPr fontId="3" type="noConversion"/>
  </si>
  <si>
    <t>6140789A</t>
    <phoneticPr fontId="3" type="noConversion"/>
  </si>
  <si>
    <t>원두커피</t>
    <phoneticPr fontId="3" type="noConversion"/>
  </si>
  <si>
    <t>*커피기계/기물</t>
    <phoneticPr fontId="3" type="noConversion"/>
  </si>
  <si>
    <t>냉장고/냉동고/쇼케이스등 집기</t>
    <phoneticPr fontId="3" type="noConversion"/>
  </si>
  <si>
    <t>오리고기</t>
    <phoneticPr fontId="3" type="noConversion"/>
  </si>
  <si>
    <t>냉동바닷가재</t>
    <phoneticPr fontId="3" type="noConversion"/>
  </si>
  <si>
    <t>베이커리/빵</t>
    <phoneticPr fontId="3" type="noConversion"/>
  </si>
  <si>
    <t>상추</t>
    <phoneticPr fontId="3" type="noConversion"/>
  </si>
  <si>
    <t>상품 코드
(필요시 삭제 가능)</t>
    <phoneticPr fontId="3" type="noConversion"/>
  </si>
  <si>
    <t>적양파(원물)국산(1kg)</t>
    <phoneticPr fontId="3" type="noConversion"/>
  </si>
  <si>
    <t>적양파(원물)국산(0.5kg)</t>
    <phoneticPr fontId="3" type="noConversion"/>
  </si>
  <si>
    <t>흰양파(원물)수입산(1kg)</t>
    <phoneticPr fontId="3" type="noConversion"/>
  </si>
  <si>
    <t>흰양파(원물)수입산(0.5kg)</t>
    <phoneticPr fontId="3" type="noConversion"/>
  </si>
  <si>
    <t>적상추(공용)국산(3kg, 1Box)</t>
    <phoneticPr fontId="3" type="noConversion"/>
  </si>
  <si>
    <t>적상추(공용)국산(5kg, 1Box)</t>
    <phoneticPr fontId="3" type="noConversion"/>
  </si>
  <si>
    <t>유기농 청상추(원물)국산(1kg, 1Box)</t>
    <phoneticPr fontId="3" type="noConversion"/>
  </si>
  <si>
    <t>유기농 청상추(원물)국산(500g, 1Box)</t>
    <phoneticPr fontId="3" type="noConversion"/>
  </si>
  <si>
    <t>**반조리식품(prepared foods)</t>
    <phoneticPr fontId="3" type="noConversion"/>
  </si>
  <si>
    <t>***전처리채소</t>
    <phoneticPr fontId="3" type="noConversion"/>
  </si>
  <si>
    <t>대분류</t>
    <phoneticPr fontId="20" type="noConversion"/>
  </si>
  <si>
    <t>&lt;2&gt; 2025년 기업형 직거래 및 비직거래 거래처수 상세</t>
    <phoneticPr fontId="3" type="noConversion"/>
  </si>
  <si>
    <t>(아래 행부터 기입하여 주시고, 행은 상품스펙 수에 준하여 모든 관리하는
 상품스펙기준에 따라 스펙 및 매출을 표기하여 주시면 감사하겠습니다)</t>
    <phoneticPr fontId="3" type="noConversion"/>
  </si>
  <si>
    <t>(아래 행부터 기입하여 주시고, 행은 상품스펙 수에 준하여 모든 관리하는 
상품스펙기준에 따라 스펙 및 매출을 표기하여 주시면 감사하겠습니다)</t>
    <phoneticPr fontId="3" type="noConversion"/>
  </si>
  <si>
    <t>&lt;1-1&gt; 2025년 3분기 기업형 직거래 및 비직거래 매출 상세</t>
    <phoneticPr fontId="3" type="noConversion"/>
  </si>
  <si>
    <t>&lt;1-2&gt; 2025년 3분기 주요 아이템별 매출액</t>
    <phoneticPr fontId="3" type="noConversion"/>
  </si>
  <si>
    <t>&lt;1-3&gt; 2025년 3분기 아이템별 상품스펙 현황 (상품스펙 구분 및 구분별 매출 현황)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</si>
</sst>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 val="singleAccounting"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5"/>
      <name val="맑은 고딕"/>
      <family val="3"/>
      <charset val="129"/>
      <scheme val="minor"/>
    </font>
    <font>
      <b/>
      <sz val="11"/>
      <color theme="6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 style="thin">
        <color theme="0"/>
      </left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/>
      </top>
      <bottom/>
      <diagonal/>
    </border>
    <border>
      <left style="dotted">
        <color theme="0" tint="-0.14996795556505021"/>
      </left>
      <right style="dotted">
        <color theme="0"/>
      </right>
      <top style="dotted">
        <color theme="0"/>
      </top>
      <bottom/>
      <diagonal/>
    </border>
    <border>
      <left style="thin">
        <color theme="0"/>
      </left>
      <right style="thin">
        <color theme="0"/>
      </right>
      <top/>
      <bottom style="dotted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thin">
        <color theme="0"/>
      </top>
      <bottom/>
      <diagonal/>
    </border>
    <border>
      <left style="dotted">
        <color theme="0"/>
      </left>
      <right style="dotted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/>
      </bottom>
      <diagonal/>
    </border>
    <border>
      <left/>
      <right/>
      <top style="thin">
        <color theme="0" tint="-0.34998626667073579"/>
      </top>
      <bottom style="thin">
        <color theme="0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/>
      <diagonal/>
    </border>
    <border>
      <left style="thin">
        <color theme="0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dotted">
        <color theme="0" tint="-0.14996795556505021"/>
      </top>
      <bottom style="thin">
        <color theme="0" tint="-0.34998626667073579"/>
      </bottom>
      <diagonal/>
    </border>
    <border>
      <left/>
      <right/>
      <top style="dotted">
        <color theme="0" tint="-0.14996795556505021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/>
      </top>
      <bottom style="thin">
        <color theme="0" tint="-0.34998626667073579"/>
      </bottom>
      <diagonal/>
    </border>
    <border>
      <left style="dotted">
        <color theme="0"/>
      </left>
      <right style="dotted">
        <color theme="0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dotted">
        <color theme="0" tint="-0.14996795556505021"/>
      </bottom>
      <diagonal/>
    </border>
    <border>
      <left/>
      <right style="thin">
        <color theme="0" tint="-0.34998626667073579"/>
      </right>
      <top style="dotted">
        <color theme="0" tint="-0.14996795556505021"/>
      </top>
      <bottom style="dotted">
        <color theme="0" tint="-0.14996795556505021"/>
      </bottom>
      <diagonal/>
    </border>
    <border>
      <left/>
      <right style="thin">
        <color theme="0" tint="-0.34998626667073579"/>
      </right>
      <top style="dotted">
        <color theme="0" tint="-0.1499679555650502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14996795556505021"/>
      </bottom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 tint="-0.34998626667073579"/>
      </top>
      <bottom/>
      <diagonal/>
    </border>
    <border>
      <left style="dotted">
        <color theme="0" tint="-0.14996795556505021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dotted">
        <color theme="0" tint="-0.14996795556505021"/>
      </right>
      <top style="dotted">
        <color theme="0"/>
      </top>
      <bottom/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dotted">
        <color theme="0" tint="-0.14996795556505021"/>
      </right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dotted">
        <color theme="0"/>
      </left>
      <right style="dotted">
        <color theme="0"/>
      </right>
      <top style="thin">
        <color theme="0"/>
      </top>
      <bottom style="thin">
        <color theme="0" tint="-0.34998626667073579"/>
      </bottom>
      <diagonal/>
    </border>
    <border>
      <left style="dotted">
        <color theme="0"/>
      </left>
      <right style="thin">
        <color theme="0"/>
      </right>
      <top/>
      <bottom style="thin">
        <color theme="0" tint="-0.34998626667073579"/>
      </bottom>
      <diagonal/>
    </border>
    <border>
      <left style="dotted">
        <color theme="0"/>
      </left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2" fillId="2" borderId="0" xfId="2" applyFill="1">
      <alignment vertical="center"/>
    </xf>
    <xf numFmtId="41" fontId="4" fillId="2" borderId="0" xfId="1" applyFont="1" applyFill="1">
      <alignment vertical="center"/>
    </xf>
    <xf numFmtId="0" fontId="4" fillId="2" borderId="0" xfId="0" applyFont="1" applyFill="1">
      <alignment vertical="center"/>
    </xf>
    <xf numFmtId="0" fontId="5" fillId="2" borderId="0" xfId="2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horizontal="right"/>
    </xf>
    <xf numFmtId="0" fontId="10" fillId="2" borderId="0" xfId="0" applyFont="1" applyFill="1" applyAlignment="1">
      <alignment vertical="top" wrapText="1"/>
    </xf>
    <xf numFmtId="41" fontId="9" fillId="3" borderId="12" xfId="1" applyFont="1" applyFill="1" applyBorder="1" applyAlignment="1">
      <alignment vertical="center" wrapText="1"/>
    </xf>
    <xf numFmtId="41" fontId="9" fillId="3" borderId="0" xfId="1" applyFont="1" applyFill="1" applyAlignment="1">
      <alignment vertical="center" wrapText="1"/>
    </xf>
    <xf numFmtId="41" fontId="9" fillId="3" borderId="16" xfId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top" wrapText="1"/>
    </xf>
    <xf numFmtId="0" fontId="10" fillId="2" borderId="0" xfId="0" applyFont="1" applyFill="1">
      <alignment vertical="center"/>
    </xf>
    <xf numFmtId="41" fontId="10" fillId="2" borderId="0" xfId="1" applyFont="1" applyFill="1">
      <alignment vertical="center"/>
    </xf>
    <xf numFmtId="0" fontId="10" fillId="4" borderId="0" xfId="0" applyFont="1" applyFill="1" applyAlignment="1">
      <alignment horizontal="right" vertical="center"/>
    </xf>
    <xf numFmtId="0" fontId="0" fillId="2" borderId="0" xfId="0" applyFill="1">
      <alignment vertical="center"/>
    </xf>
    <xf numFmtId="0" fontId="0" fillId="2" borderId="19" xfId="0" applyFill="1" applyBorder="1">
      <alignment vertical="center"/>
    </xf>
    <xf numFmtId="0" fontId="12" fillId="2" borderId="19" xfId="0" applyFont="1" applyFill="1" applyBorder="1">
      <alignment vertical="center"/>
    </xf>
    <xf numFmtId="0" fontId="7" fillId="2" borderId="19" xfId="0" applyFont="1" applyFill="1" applyBorder="1">
      <alignment vertical="center"/>
    </xf>
    <xf numFmtId="0" fontId="12" fillId="2" borderId="0" xfId="0" applyFont="1" applyFill="1">
      <alignment vertical="center"/>
    </xf>
    <xf numFmtId="0" fontId="7" fillId="2" borderId="18" xfId="0" applyFont="1" applyFill="1" applyBorder="1">
      <alignment vertical="center"/>
    </xf>
    <xf numFmtId="0" fontId="13" fillId="2" borderId="0" xfId="0" applyFont="1" applyFill="1">
      <alignment vertical="center"/>
    </xf>
    <xf numFmtId="0" fontId="14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16" fillId="10" borderId="19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11" borderId="28" xfId="0" applyFont="1" applyFill="1" applyBorder="1">
      <alignment vertical="center"/>
    </xf>
    <xf numFmtId="41" fontId="17" fillId="3" borderId="27" xfId="1" applyFont="1" applyFill="1" applyBorder="1" applyAlignment="1">
      <alignment horizontal="center" vertical="center" wrapText="1"/>
    </xf>
    <xf numFmtId="41" fontId="12" fillId="11" borderId="28" xfId="1" applyFont="1" applyFill="1" applyBorder="1">
      <alignment vertical="center"/>
    </xf>
    <xf numFmtId="0" fontId="12" fillId="0" borderId="29" xfId="0" applyFont="1" applyBorder="1" applyAlignment="1">
      <alignment horizontal="left" vertical="center" indent="1"/>
    </xf>
    <xf numFmtId="41" fontId="12" fillId="0" borderId="29" xfId="1" applyFont="1" applyBorder="1">
      <alignment vertical="center"/>
    </xf>
    <xf numFmtId="41" fontId="6" fillId="2" borderId="0" xfId="1" applyFont="1" applyFill="1">
      <alignment vertical="center"/>
    </xf>
    <xf numFmtId="41" fontId="12" fillId="11" borderId="29" xfId="1" applyFont="1" applyFill="1" applyBorder="1">
      <alignment vertical="center"/>
    </xf>
    <xf numFmtId="0" fontId="14" fillId="2" borderId="0" xfId="0" applyFont="1" applyFill="1">
      <alignment vertical="center"/>
    </xf>
    <xf numFmtId="0" fontId="9" fillId="3" borderId="32" xfId="0" applyFont="1" applyFill="1" applyBorder="1" applyAlignment="1">
      <alignment horizontal="left" vertical="center"/>
    </xf>
    <xf numFmtId="41" fontId="4" fillId="12" borderId="32" xfId="1" applyFont="1" applyFill="1" applyBorder="1">
      <alignment vertical="center"/>
    </xf>
    <xf numFmtId="41" fontId="10" fillId="12" borderId="32" xfId="1" applyFont="1" applyFill="1" applyBorder="1">
      <alignment vertical="center"/>
    </xf>
    <xf numFmtId="41" fontId="10" fillId="13" borderId="32" xfId="1" applyFont="1" applyFill="1" applyBorder="1">
      <alignment vertical="center"/>
    </xf>
    <xf numFmtId="41" fontId="10" fillId="13" borderId="32" xfId="1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left" vertical="center" indent="1"/>
    </xf>
    <xf numFmtId="41" fontId="10" fillId="13" borderId="34" xfId="1" applyFont="1" applyFill="1" applyBorder="1">
      <alignment vertical="center"/>
    </xf>
    <xf numFmtId="41" fontId="9" fillId="3" borderId="39" xfId="1" applyFont="1" applyFill="1" applyBorder="1" applyAlignment="1">
      <alignment horizontal="center" vertical="center" wrapText="1"/>
    </xf>
    <xf numFmtId="41" fontId="9" fillId="3" borderId="40" xfId="1" applyFont="1" applyFill="1" applyBorder="1" applyAlignment="1">
      <alignment horizontal="center" vertical="center" wrapText="1"/>
    </xf>
    <xf numFmtId="41" fontId="9" fillId="3" borderId="41" xfId="1" applyFont="1" applyFill="1" applyBorder="1" applyAlignment="1">
      <alignment horizontal="center" vertical="center" wrapText="1"/>
    </xf>
    <xf numFmtId="41" fontId="9" fillId="3" borderId="44" xfId="1" applyFont="1" applyFill="1" applyBorder="1" applyAlignment="1">
      <alignment horizontal="center" vertical="center" wrapText="1"/>
    </xf>
    <xf numFmtId="41" fontId="9" fillId="3" borderId="45" xfId="1" applyFont="1" applyFill="1" applyBorder="1" applyAlignment="1">
      <alignment horizontal="center" vertical="center" wrapText="1"/>
    </xf>
    <xf numFmtId="41" fontId="10" fillId="14" borderId="46" xfId="1" applyFont="1" applyFill="1" applyBorder="1">
      <alignment vertical="center"/>
    </xf>
    <xf numFmtId="41" fontId="10" fillId="14" borderId="46" xfId="1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left" vertical="center" indent="1"/>
    </xf>
    <xf numFmtId="41" fontId="18" fillId="2" borderId="32" xfId="1" applyFont="1" applyFill="1" applyBorder="1">
      <alignment vertical="center"/>
    </xf>
    <xf numFmtId="0" fontId="18" fillId="2" borderId="34" xfId="0" applyFont="1" applyFill="1" applyBorder="1" applyAlignment="1">
      <alignment horizontal="left" vertical="center" indent="1"/>
    </xf>
    <xf numFmtId="41" fontId="18" fillId="2" borderId="34" xfId="1" applyFont="1" applyFill="1" applyBorder="1">
      <alignment vertical="center"/>
    </xf>
    <xf numFmtId="0" fontId="14" fillId="2" borderId="46" xfId="0" applyFont="1" applyFill="1" applyBorder="1" applyAlignment="1">
      <alignment horizontal="center" vertical="center"/>
    </xf>
    <xf numFmtId="41" fontId="10" fillId="2" borderId="46" xfId="1" applyFont="1" applyFill="1" applyBorder="1">
      <alignment vertical="center"/>
    </xf>
    <xf numFmtId="41" fontId="18" fillId="2" borderId="32" xfId="1" applyFont="1" applyFill="1" applyBorder="1" applyAlignment="1">
      <alignment vertical="center" wrapText="1"/>
    </xf>
    <xf numFmtId="0" fontId="18" fillId="3" borderId="49" xfId="0" applyFont="1" applyFill="1" applyBorder="1">
      <alignment vertical="center"/>
    </xf>
    <xf numFmtId="41" fontId="18" fillId="3" borderId="50" xfId="1" applyFont="1" applyFill="1" applyBorder="1">
      <alignment vertical="center"/>
    </xf>
    <xf numFmtId="41" fontId="19" fillId="3" borderId="50" xfId="1" applyFont="1" applyFill="1" applyBorder="1">
      <alignment vertical="center"/>
    </xf>
    <xf numFmtId="41" fontId="9" fillId="3" borderId="32" xfId="1" applyFont="1" applyFill="1" applyBorder="1">
      <alignment vertical="center"/>
    </xf>
    <xf numFmtId="41" fontId="18" fillId="3" borderId="54" xfId="1" applyFont="1" applyFill="1" applyBorder="1">
      <alignment vertical="center"/>
    </xf>
    <xf numFmtId="41" fontId="9" fillId="3" borderId="33" xfId="1" applyFont="1" applyFill="1" applyBorder="1" applyAlignment="1">
      <alignment horizontal="center" vertical="center"/>
    </xf>
    <xf numFmtId="41" fontId="10" fillId="14" borderId="47" xfId="1" applyFont="1" applyFill="1" applyBorder="1" applyAlignment="1">
      <alignment horizontal="center" vertical="center"/>
    </xf>
    <xf numFmtId="41" fontId="9" fillId="3" borderId="48" xfId="1" applyFont="1" applyFill="1" applyBorder="1" applyAlignment="1">
      <alignment horizontal="center" vertical="center" wrapText="1"/>
    </xf>
    <xf numFmtId="41" fontId="18" fillId="3" borderId="49" xfId="1" applyFont="1" applyFill="1" applyBorder="1">
      <alignment vertical="center"/>
    </xf>
    <xf numFmtId="176" fontId="17" fillId="3" borderId="27" xfId="1" applyNumberFormat="1" applyFont="1" applyFill="1" applyBorder="1" applyAlignment="1">
      <alignment horizontal="center" vertical="center" wrapText="1"/>
    </xf>
    <xf numFmtId="176" fontId="17" fillId="15" borderId="27" xfId="1" applyNumberFormat="1" applyFont="1" applyFill="1" applyBorder="1" applyAlignment="1">
      <alignment horizontal="center" vertical="center" wrapText="1"/>
    </xf>
    <xf numFmtId="41" fontId="17" fillId="15" borderId="27" xfId="1" applyFont="1" applyFill="1" applyBorder="1" applyAlignment="1">
      <alignment horizontal="center" vertical="center" wrapText="1"/>
    </xf>
    <xf numFmtId="41" fontId="12" fillId="16" borderId="28" xfId="1" applyFont="1" applyFill="1" applyBorder="1">
      <alignment vertical="center"/>
    </xf>
    <xf numFmtId="41" fontId="12" fillId="16" borderId="29" xfId="1" applyFont="1" applyFill="1" applyBorder="1">
      <alignment vertical="center"/>
    </xf>
    <xf numFmtId="41" fontId="4" fillId="2" borderId="46" xfId="1" applyFont="1" applyFill="1" applyBorder="1">
      <alignment vertical="center"/>
    </xf>
    <xf numFmtId="0" fontId="10" fillId="14" borderId="46" xfId="0" applyFont="1" applyFill="1" applyBorder="1" applyAlignment="1">
      <alignment horizontal="left" vertical="center" wrapText="1"/>
    </xf>
    <xf numFmtId="41" fontId="12" fillId="11" borderId="62" xfId="1" applyFont="1" applyFill="1" applyBorder="1">
      <alignment vertical="center"/>
    </xf>
    <xf numFmtId="41" fontId="12" fillId="0" borderId="62" xfId="1" applyFont="1" applyBorder="1">
      <alignment vertical="center"/>
    </xf>
    <xf numFmtId="41" fontId="12" fillId="16" borderId="62" xfId="1" applyFont="1" applyFill="1" applyBorder="1">
      <alignment vertical="center"/>
    </xf>
    <xf numFmtId="0" fontId="12" fillId="0" borderId="62" xfId="0" applyFont="1" applyBorder="1" applyAlignment="1">
      <alignment horizontal="left" vertical="center" indent="1"/>
    </xf>
    <xf numFmtId="0" fontId="0" fillId="0" borderId="19" xfId="0" applyBorder="1">
      <alignment vertical="center"/>
    </xf>
    <xf numFmtId="0" fontId="16" fillId="6" borderId="19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7" fillId="9" borderId="19" xfId="0" applyFont="1" applyFill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18" xfId="0" applyFont="1" applyBorder="1">
      <alignment vertical="center"/>
    </xf>
    <xf numFmtId="41" fontId="18" fillId="2" borderId="33" xfId="1" applyFont="1" applyFill="1" applyBorder="1" applyAlignment="1">
      <alignment vertical="center" wrapText="1"/>
    </xf>
    <xf numFmtId="0" fontId="16" fillId="10" borderId="19" xfId="0" applyFont="1" applyFill="1" applyBorder="1" applyAlignment="1">
      <alignment horizontal="left" vertical="center"/>
    </xf>
    <xf numFmtId="0" fontId="10" fillId="10" borderId="46" xfId="0" applyFont="1" applyFill="1" applyBorder="1" applyAlignment="1">
      <alignment horizontal="left" vertical="center"/>
    </xf>
    <xf numFmtId="41" fontId="4" fillId="10" borderId="46" xfId="1" applyFont="1" applyFill="1" applyBorder="1">
      <alignment vertical="center"/>
    </xf>
    <xf numFmtId="41" fontId="10" fillId="10" borderId="46" xfId="1" applyFont="1" applyFill="1" applyBorder="1">
      <alignment vertical="center"/>
    </xf>
    <xf numFmtId="41" fontId="10" fillId="10" borderId="46" xfId="1" applyFont="1" applyFill="1" applyBorder="1" applyAlignment="1">
      <alignment horizontal="center" vertical="center"/>
    </xf>
    <xf numFmtId="41" fontId="10" fillId="10" borderId="47" xfId="1" applyFont="1" applyFill="1" applyBorder="1" applyAlignment="1">
      <alignment horizontal="center" vertical="center"/>
    </xf>
    <xf numFmtId="41" fontId="18" fillId="14" borderId="32" xfId="1" applyFont="1" applyFill="1" applyBorder="1">
      <alignment vertical="center"/>
    </xf>
    <xf numFmtId="41" fontId="4" fillId="14" borderId="32" xfId="1" applyFont="1" applyFill="1" applyBorder="1">
      <alignment vertical="center"/>
    </xf>
    <xf numFmtId="41" fontId="10" fillId="14" borderId="33" xfId="1" applyFont="1" applyFill="1" applyBorder="1" applyAlignment="1">
      <alignment horizontal="center" vertical="center" wrapText="1"/>
    </xf>
    <xf numFmtId="41" fontId="18" fillId="14" borderId="34" xfId="1" applyFont="1" applyFill="1" applyBorder="1">
      <alignment vertical="center"/>
    </xf>
    <xf numFmtId="41" fontId="4" fillId="14" borderId="34" xfId="1" applyFont="1" applyFill="1" applyBorder="1">
      <alignment vertical="center"/>
    </xf>
    <xf numFmtId="41" fontId="14" fillId="14" borderId="46" xfId="1" applyFont="1" applyFill="1" applyBorder="1">
      <alignment vertical="center"/>
    </xf>
    <xf numFmtId="41" fontId="18" fillId="14" borderId="46" xfId="1" applyFont="1" applyFill="1" applyBorder="1">
      <alignment vertical="center"/>
    </xf>
    <xf numFmtId="41" fontId="10" fillId="14" borderId="32" xfId="1" applyFont="1" applyFill="1" applyBorder="1" applyAlignment="1">
      <alignment vertical="center" wrapText="1"/>
    </xf>
    <xf numFmtId="41" fontId="10" fillId="14" borderId="32" xfId="1" applyFont="1" applyFill="1" applyBorder="1" applyAlignment="1">
      <alignment horizontal="center" vertical="center" wrapText="1"/>
    </xf>
    <xf numFmtId="41" fontId="10" fillId="14" borderId="34" xfId="1" applyFont="1" applyFill="1" applyBorder="1" applyAlignment="1">
      <alignment vertical="center" wrapText="1"/>
    </xf>
    <xf numFmtId="41" fontId="10" fillId="14" borderId="34" xfId="1" applyFont="1" applyFill="1" applyBorder="1" applyAlignment="1">
      <alignment horizontal="center" vertical="center" wrapText="1"/>
    </xf>
    <xf numFmtId="41" fontId="18" fillId="14" borderId="47" xfId="1" applyFont="1" applyFill="1" applyBorder="1">
      <alignment vertical="center"/>
    </xf>
    <xf numFmtId="0" fontId="16" fillId="11" borderId="63" xfId="0" applyFont="1" applyFill="1" applyBorder="1">
      <alignment vertical="center"/>
    </xf>
    <xf numFmtId="41" fontId="12" fillId="11" borderId="63" xfId="1" applyFont="1" applyFill="1" applyBorder="1">
      <alignment vertical="center"/>
    </xf>
    <xf numFmtId="41" fontId="12" fillId="16" borderId="63" xfId="1" applyFont="1" applyFill="1" applyBorder="1">
      <alignment vertical="center"/>
    </xf>
    <xf numFmtId="0" fontId="16" fillId="0" borderId="29" xfId="0" applyFont="1" applyBorder="1">
      <alignment vertical="center"/>
    </xf>
    <xf numFmtId="41" fontId="12" fillId="0" borderId="29" xfId="1" applyFont="1" applyFill="1" applyBorder="1">
      <alignment vertical="center"/>
    </xf>
    <xf numFmtId="0" fontId="6" fillId="0" borderId="29" xfId="0" applyFont="1" applyBorder="1">
      <alignment vertical="center"/>
    </xf>
    <xf numFmtId="0" fontId="7" fillId="0" borderId="0" xfId="0" applyFont="1">
      <alignment vertical="center"/>
    </xf>
    <xf numFmtId="0" fontId="7" fillId="0" borderId="29" xfId="0" applyFont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1" fillId="11" borderId="63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6" fillId="11" borderId="63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23" fillId="11" borderId="63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horizontal="left" vertical="center"/>
    </xf>
    <xf numFmtId="0" fontId="10" fillId="2" borderId="67" xfId="0" applyFont="1" applyFill="1" applyBorder="1" applyAlignment="1">
      <alignment vertical="top" wrapText="1"/>
    </xf>
    <xf numFmtId="41" fontId="18" fillId="14" borderId="68" xfId="1" applyFont="1" applyFill="1" applyBorder="1">
      <alignment vertical="center"/>
    </xf>
    <xf numFmtId="41" fontId="9" fillId="3" borderId="72" xfId="1" applyFont="1" applyFill="1" applyBorder="1" applyAlignment="1">
      <alignment horizontal="center" vertical="center" wrapText="1"/>
    </xf>
    <xf numFmtId="0" fontId="0" fillId="17" borderId="19" xfId="0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41" fontId="9" fillId="3" borderId="70" xfId="1" applyFont="1" applyFill="1" applyBorder="1" applyAlignment="1">
      <alignment horizontal="center" vertical="center" wrapText="1"/>
    </xf>
    <xf numFmtId="41" fontId="9" fillId="3" borderId="71" xfId="1" applyFont="1" applyFill="1" applyBorder="1" applyAlignment="1">
      <alignment horizontal="center" vertical="center" wrapText="1"/>
    </xf>
    <xf numFmtId="41" fontId="9" fillId="3" borderId="8" xfId="1" applyFont="1" applyFill="1" applyBorder="1" applyAlignment="1">
      <alignment horizontal="center" vertical="center" wrapText="1"/>
    </xf>
    <xf numFmtId="41" fontId="6" fillId="2" borderId="0" xfId="1" applyFont="1" applyFill="1" applyAlignment="1">
      <alignment horizontal="center" vertical="center"/>
    </xf>
    <xf numFmtId="0" fontId="9" fillId="3" borderId="35" xfId="0" applyFont="1" applyFill="1" applyBorder="1" applyAlignment="1">
      <alignment horizontal="center" vertical="center" wrapText="1"/>
    </xf>
    <xf numFmtId="41" fontId="9" fillId="3" borderId="36" xfId="1" applyFont="1" applyFill="1" applyBorder="1" applyAlignment="1">
      <alignment horizontal="center" vertical="center" wrapText="1"/>
    </xf>
    <xf numFmtId="41" fontId="9" fillId="3" borderId="37" xfId="1" applyFont="1" applyFill="1" applyBorder="1" applyAlignment="1">
      <alignment horizontal="center" vertical="center" wrapText="1"/>
    </xf>
    <xf numFmtId="41" fontId="9" fillId="3" borderId="55" xfId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center" vertical="center" wrapText="1"/>
    </xf>
    <xf numFmtId="41" fontId="9" fillId="3" borderId="43" xfId="1" applyFont="1" applyFill="1" applyBorder="1" applyAlignment="1">
      <alignment horizontal="center" vertical="center" wrapText="1"/>
    </xf>
    <xf numFmtId="41" fontId="9" fillId="3" borderId="56" xfId="1" applyFont="1" applyFill="1" applyBorder="1" applyAlignment="1">
      <alignment horizontal="center" vertical="center" wrapText="1"/>
    </xf>
    <xf numFmtId="41" fontId="9" fillId="3" borderId="38" xfId="1" applyFont="1" applyFill="1" applyBorder="1" applyAlignment="1">
      <alignment horizontal="center" vertical="center" wrapText="1"/>
    </xf>
    <xf numFmtId="41" fontId="9" fillId="3" borderId="57" xfId="1" applyFont="1" applyFill="1" applyBorder="1" applyAlignment="1">
      <alignment horizontal="center" vertical="center" wrapText="1"/>
    </xf>
    <xf numFmtId="41" fontId="9" fillId="3" borderId="1" xfId="1" applyFont="1" applyFill="1" applyBorder="1" applyAlignment="1">
      <alignment horizontal="center" vertical="center" wrapText="1"/>
    </xf>
    <xf numFmtId="41" fontId="9" fillId="3" borderId="2" xfId="1" applyFont="1" applyFill="1" applyBorder="1" applyAlignment="1">
      <alignment horizontal="center" vertical="center" wrapText="1"/>
    </xf>
    <xf numFmtId="41" fontId="9" fillId="3" borderId="3" xfId="1" applyFont="1" applyFill="1" applyBorder="1" applyAlignment="1">
      <alignment horizontal="center" vertical="center" wrapText="1"/>
    </xf>
    <xf numFmtId="41" fontId="9" fillId="3" borderId="4" xfId="1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center" vertical="center" wrapText="1"/>
    </xf>
    <xf numFmtId="41" fontId="9" fillId="3" borderId="6" xfId="1" applyFont="1" applyFill="1" applyBorder="1" applyAlignment="1">
      <alignment horizontal="center" vertical="center" wrapText="1"/>
    </xf>
    <xf numFmtId="41" fontId="9" fillId="3" borderId="7" xfId="1" applyFont="1" applyFill="1" applyBorder="1" applyAlignment="1">
      <alignment horizontal="center" vertical="center" wrapText="1"/>
    </xf>
    <xf numFmtId="41" fontId="9" fillId="3" borderId="65" xfId="1" applyFont="1" applyFill="1" applyBorder="1" applyAlignment="1">
      <alignment horizontal="center" vertical="center" wrapText="1"/>
    </xf>
    <xf numFmtId="41" fontId="9" fillId="3" borderId="66" xfId="1" applyFont="1" applyFill="1" applyBorder="1" applyAlignment="1">
      <alignment horizontal="center" vertical="center" wrapText="1"/>
    </xf>
    <xf numFmtId="41" fontId="9" fillId="3" borderId="69" xfId="1" applyFont="1" applyFill="1" applyBorder="1" applyAlignment="1">
      <alignment horizontal="center" vertical="center" wrapText="1"/>
    </xf>
    <xf numFmtId="41" fontId="11" fillId="4" borderId="17" xfId="1" applyFont="1" applyFill="1" applyBorder="1" applyAlignment="1">
      <alignment horizontal="center" vertical="center"/>
    </xf>
    <xf numFmtId="41" fontId="9" fillId="3" borderId="11" xfId="1" applyFont="1" applyFill="1" applyBorder="1" applyAlignment="1">
      <alignment horizontal="center" vertical="center" wrapText="1"/>
    </xf>
    <xf numFmtId="41" fontId="9" fillId="3" borderId="42" xfId="1" applyFont="1" applyFill="1" applyBorder="1" applyAlignment="1">
      <alignment horizontal="center" vertical="center" wrapText="1"/>
    </xf>
    <xf numFmtId="41" fontId="9" fillId="3" borderId="13" xfId="1" applyFont="1" applyFill="1" applyBorder="1" applyAlignment="1">
      <alignment horizontal="center" vertical="center" wrapText="1"/>
    </xf>
    <xf numFmtId="41" fontId="9" fillId="3" borderId="74" xfId="1" applyFont="1" applyFill="1" applyBorder="1" applyAlignment="1">
      <alignment horizontal="center" vertical="center" wrapText="1"/>
    </xf>
    <xf numFmtId="41" fontId="9" fillId="3" borderId="73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>
      <alignment vertical="center"/>
    </xf>
    <xf numFmtId="41" fontId="17" fillId="15" borderId="31" xfId="1" applyFont="1" applyFill="1" applyBorder="1" applyAlignment="1">
      <alignment horizontal="center" vertical="center" wrapText="1"/>
    </xf>
    <xf numFmtId="41" fontId="17" fillId="15" borderId="30" xfId="1" applyFont="1" applyFill="1" applyBorder="1" applyAlignment="1">
      <alignment horizontal="center" vertical="center" wrapText="1"/>
    </xf>
    <xf numFmtId="41" fontId="17" fillId="3" borderId="60" xfId="1" applyFont="1" applyFill="1" applyBorder="1" applyAlignment="1">
      <alignment horizontal="center" vertical="center" wrapText="1"/>
    </xf>
    <xf numFmtId="41" fontId="17" fillId="3" borderId="61" xfId="1" applyFont="1" applyFill="1" applyBorder="1" applyAlignment="1">
      <alignment horizontal="center" vertical="center" wrapText="1"/>
    </xf>
    <xf numFmtId="41" fontId="17" fillId="3" borderId="0" xfId="1" applyFont="1" applyFill="1" applyAlignment="1">
      <alignment horizontal="center" vertical="center" wrapText="1"/>
    </xf>
    <xf numFmtId="41" fontId="17" fillId="3" borderId="30" xfId="1" applyFont="1" applyFill="1" applyBorder="1" applyAlignment="1">
      <alignment horizontal="center" vertical="center" wrapText="1"/>
    </xf>
    <xf numFmtId="41" fontId="17" fillId="3" borderId="31" xfId="1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vertical="top"/>
    </xf>
    <xf numFmtId="0" fontId="16" fillId="11" borderId="29" xfId="0" applyFont="1" applyFill="1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64" xfId="0" applyBorder="1" applyAlignment="1">
      <alignment vertical="top"/>
    </xf>
    <xf numFmtId="41" fontId="9" fillId="3" borderId="58" xfId="1" applyFont="1" applyFill="1" applyBorder="1" applyAlignment="1">
      <alignment horizontal="center" vertical="center" wrapText="1"/>
    </xf>
    <xf numFmtId="41" fontId="9" fillId="3" borderId="9" xfId="1" applyFont="1" applyFill="1" applyBorder="1" applyAlignment="1">
      <alignment horizontal="center" vertical="center" wrapText="1"/>
    </xf>
    <xf numFmtId="41" fontId="9" fillId="3" borderId="10" xfId="1" applyFont="1" applyFill="1" applyBorder="1" applyAlignment="1">
      <alignment horizontal="center" vertical="center" wrapText="1"/>
    </xf>
    <xf numFmtId="41" fontId="9" fillId="3" borderId="51" xfId="1" applyFont="1" applyFill="1" applyBorder="1" applyAlignment="1">
      <alignment horizontal="center" vertical="center" wrapText="1"/>
    </xf>
    <xf numFmtId="41" fontId="9" fillId="3" borderId="52" xfId="1" applyFont="1" applyFill="1" applyBorder="1" applyAlignment="1">
      <alignment horizontal="center" vertical="center" wrapText="1"/>
    </xf>
    <xf numFmtId="41" fontId="9" fillId="3" borderId="53" xfId="1" applyFont="1" applyFill="1" applyBorder="1" applyAlignment="1">
      <alignment horizontal="center" vertical="center" wrapText="1"/>
    </xf>
    <xf numFmtId="41" fontId="9" fillId="3" borderId="59" xfId="1" applyFont="1" applyFill="1" applyBorder="1" applyAlignment="1">
      <alignment horizontal="center" vertical="center" wrapText="1"/>
    </xf>
    <xf numFmtId="41" fontId="9" fillId="3" borderId="15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1402928</xdr:colOff>
      <xdr:row>6</xdr:row>
      <xdr:rowOff>46935</xdr:rowOff>
    </xdr:from>
    <xdr:to>
      <xdr:col>4</xdr:col>
      <xdr:colOff>2288036</xdr:colOff>
      <xdr:row>10</xdr:row>
      <xdr:rowOff>136913</xdr:rowOff>
    </xdr:to>
    <xdr:pic>
      <xdr:nvPicPr>
        <xdr:cNvPr id="49" name="Picture 2" descr="ì¸ì iconì ëí ì´ë¯¸ì§ ê²ìê²°ê³¼">
          <a:extLst>
            <a:ext uri="{FF2B5EF4-FFF2-40B4-BE49-F238E27FC236}">
              <a16:creationId xmlns:a16="http://schemas.microsoft.com/office/drawing/2014/main" id="{2DF6AA84-559A-4AE4-B58D-57DF54E25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6471" y="1040848"/>
          <a:ext cx="885108" cy="885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2332786</xdr:colOff>
      <xdr:row>7</xdr:row>
      <xdr:rowOff>10961</xdr:rowOff>
    </xdr:from>
    <xdr:to>
      <xdr:col>4</xdr:col>
      <xdr:colOff>3050961</xdr:colOff>
      <xdr:row>9</xdr:row>
      <xdr:rowOff>185650</xdr:rowOff>
    </xdr:to>
    <xdr:grpSp>
      <xdr:nvGrpSpPr>
        <xdr:cNvPr id="50" name="그룹 49">
          <a:extLst>
            <a:ext uri="{FF2B5EF4-FFF2-40B4-BE49-F238E27FC236}">
              <a16:creationId xmlns:a16="http://schemas.microsoft.com/office/drawing/2014/main" id="{BD3501FD-3727-4CF1-AF59-88F14E65E8BB}"/>
            </a:ext>
          </a:extLst>
        </xdr:cNvPr>
        <xdr:cNvGrpSpPr/>
      </xdr:nvGrpSpPr>
      <xdr:grpSpPr>
        <a:xfrm>
          <a:off x="5845130" y="1177774"/>
          <a:ext cx="718175" cy="498539"/>
          <a:chOff x="6465168" y="3933056"/>
          <a:chExt cx="1008112" cy="792088"/>
        </a:xfrm>
      </xdr:grpSpPr>
      <xdr:sp macro="" textlink="">
        <xdr:nvSpPr>
          <xdr:cNvPr id="90" name="사각형: 둥근 모서리 89">
            <a:extLst>
              <a:ext uri="{FF2B5EF4-FFF2-40B4-BE49-F238E27FC236}">
                <a16:creationId xmlns:a16="http://schemas.microsoft.com/office/drawing/2014/main" id="{20D42DD2-0D90-4C3A-B478-8C60C6E67041}"/>
              </a:ext>
            </a:extLst>
          </xdr:cNvPr>
          <xdr:cNvSpPr/>
        </xdr:nvSpPr>
        <xdr:spPr bwMode="auto">
          <a:xfrm>
            <a:off x="6465168" y="3933056"/>
            <a:ext cx="1008112" cy="792088"/>
          </a:xfrm>
          <a:prstGeom prst="roundRect">
            <a:avLst/>
          </a:prstGeom>
          <a:noFill/>
          <a:ln w="317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1" name="사각형: 둥근 모서리 90">
            <a:extLst>
              <a:ext uri="{FF2B5EF4-FFF2-40B4-BE49-F238E27FC236}">
                <a16:creationId xmlns:a16="http://schemas.microsoft.com/office/drawing/2014/main" id="{A8B2CF4E-0D0D-4A69-97CE-1AF323FEC7EF}"/>
              </a:ext>
            </a:extLst>
          </xdr:cNvPr>
          <xdr:cNvSpPr/>
        </xdr:nvSpPr>
        <xdr:spPr bwMode="auto">
          <a:xfrm>
            <a:off x="6570732" y="4038620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2" name="사각형: 둥근 모서리 91">
            <a:extLst>
              <a:ext uri="{FF2B5EF4-FFF2-40B4-BE49-F238E27FC236}">
                <a16:creationId xmlns:a16="http://schemas.microsoft.com/office/drawing/2014/main" id="{233AAA47-B9E9-4FDC-A21F-4F09F3C4A044}"/>
              </a:ext>
            </a:extLst>
          </xdr:cNvPr>
          <xdr:cNvSpPr/>
        </xdr:nvSpPr>
        <xdr:spPr bwMode="auto">
          <a:xfrm>
            <a:off x="6858759" y="4035127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3" name="사각형: 둥근 모서리 92">
            <a:extLst>
              <a:ext uri="{FF2B5EF4-FFF2-40B4-BE49-F238E27FC236}">
                <a16:creationId xmlns:a16="http://schemas.microsoft.com/office/drawing/2014/main" id="{389F8E31-CAF0-4DBC-914A-C42E9B9F98C0}"/>
              </a:ext>
            </a:extLst>
          </xdr:cNvPr>
          <xdr:cNvSpPr/>
        </xdr:nvSpPr>
        <xdr:spPr bwMode="auto">
          <a:xfrm>
            <a:off x="7146791" y="4035122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4" name="사각형: 둥근 모서리 93">
            <a:extLst>
              <a:ext uri="{FF2B5EF4-FFF2-40B4-BE49-F238E27FC236}">
                <a16:creationId xmlns:a16="http://schemas.microsoft.com/office/drawing/2014/main" id="{5E71E2B3-2C83-411D-842D-1EA4FD2B3A11}"/>
              </a:ext>
            </a:extLst>
          </xdr:cNvPr>
          <xdr:cNvSpPr/>
        </xdr:nvSpPr>
        <xdr:spPr bwMode="auto">
          <a:xfrm>
            <a:off x="6579121" y="4314760"/>
            <a:ext cx="33486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5" name="사각형: 둥근 모서리 94">
            <a:extLst>
              <a:ext uri="{FF2B5EF4-FFF2-40B4-BE49-F238E27FC236}">
                <a16:creationId xmlns:a16="http://schemas.microsoft.com/office/drawing/2014/main" id="{EDCF710A-1FAD-4E52-AF99-87535A23656E}"/>
              </a:ext>
            </a:extLst>
          </xdr:cNvPr>
          <xdr:cNvSpPr/>
        </xdr:nvSpPr>
        <xdr:spPr bwMode="auto">
          <a:xfrm>
            <a:off x="6964324" y="4310557"/>
            <a:ext cx="39010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</xdr:grpSp>
    <xdr:clientData/>
  </xdr:twoCellAnchor>
  <xdr:twoCellAnchor>
    <xdr:from>
      <xdr:col>4</xdr:col>
      <xdr:colOff>1506542</xdr:colOff>
      <xdr:row>10</xdr:row>
      <xdr:rowOff>44052</xdr:rowOff>
    </xdr:from>
    <xdr:to>
      <xdr:col>4</xdr:col>
      <xdr:colOff>2255465</xdr:colOff>
      <xdr:row>11</xdr:row>
      <xdr:rowOff>106879</xdr:rowOff>
    </xdr:to>
    <xdr:sp macro="" textlink="">
      <xdr:nvSpPr>
        <xdr:cNvPr id="51" name="TextBox 72">
          <a:extLst>
            <a:ext uri="{FF2B5EF4-FFF2-40B4-BE49-F238E27FC236}">
              <a16:creationId xmlns:a16="http://schemas.microsoft.com/office/drawing/2014/main" id="{E04EF66A-3D11-430E-A580-A741A667DBED}"/>
            </a:ext>
          </a:extLst>
        </xdr:cNvPr>
        <xdr:cNvSpPr txBox="1"/>
      </xdr:nvSpPr>
      <xdr:spPr>
        <a:xfrm>
          <a:off x="5010085" y="1833095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외식업장</a:t>
          </a:r>
        </a:p>
      </xdr:txBody>
    </xdr:sp>
    <xdr:clientData/>
  </xdr:twoCellAnchor>
  <xdr:twoCellAnchor>
    <xdr:from>
      <xdr:col>4</xdr:col>
      <xdr:colOff>2300133</xdr:colOff>
      <xdr:row>10</xdr:row>
      <xdr:rowOff>50639</xdr:rowOff>
    </xdr:from>
    <xdr:to>
      <xdr:col>4</xdr:col>
      <xdr:colOff>3049056</xdr:colOff>
      <xdr:row>11</xdr:row>
      <xdr:rowOff>113466</xdr:rowOff>
    </xdr:to>
    <xdr:sp macro="" textlink="">
      <xdr:nvSpPr>
        <xdr:cNvPr id="52" name="TextBox 73">
          <a:extLst>
            <a:ext uri="{FF2B5EF4-FFF2-40B4-BE49-F238E27FC236}">
              <a16:creationId xmlns:a16="http://schemas.microsoft.com/office/drawing/2014/main" id="{03EA23CF-840C-4A52-9FEB-9FC718A42E73}"/>
            </a:ext>
          </a:extLst>
        </xdr:cNvPr>
        <xdr:cNvSpPr txBox="1"/>
      </xdr:nvSpPr>
      <xdr:spPr>
        <a:xfrm>
          <a:off x="5803676" y="183968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급식업장</a:t>
          </a:r>
        </a:p>
      </xdr:txBody>
    </xdr:sp>
    <xdr:clientData/>
  </xdr:twoCellAnchor>
  <xdr:twoCellAnchor editAs="oneCell">
    <xdr:from>
      <xdr:col>2</xdr:col>
      <xdr:colOff>453100</xdr:colOff>
      <xdr:row>5</xdr:row>
      <xdr:rowOff>118320</xdr:rowOff>
    </xdr:from>
    <xdr:to>
      <xdr:col>2</xdr:col>
      <xdr:colOff>1390762</xdr:colOff>
      <xdr:row>10</xdr:row>
      <xdr:rowOff>58259</xdr:rowOff>
    </xdr:to>
    <xdr:pic>
      <xdr:nvPicPr>
        <xdr:cNvPr id="53" name="Picture 6" descr="ê¸°ì iconì ëí ì´ë¯¸ì§ ê²ìê²°ê³¼">
          <a:extLst>
            <a:ext uri="{FF2B5EF4-FFF2-40B4-BE49-F238E27FC236}">
              <a16:creationId xmlns:a16="http://schemas.microsoft.com/office/drawing/2014/main" id="{9B37174E-34EC-4876-8159-3CE30066D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035" y="913450"/>
          <a:ext cx="926232" cy="926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1354868</xdr:colOff>
      <xdr:row>8</xdr:row>
      <xdr:rowOff>86725</xdr:rowOff>
    </xdr:from>
    <xdr:to>
      <xdr:col>4</xdr:col>
      <xdr:colOff>1401023</xdr:colOff>
      <xdr:row>8</xdr:row>
      <xdr:rowOff>86725</xdr:rowOff>
    </xdr:to>
    <xdr:cxnSp macro="">
      <xdr:nvCxnSpPr>
        <xdr:cNvPr id="54" name="AutoShape 147">
          <a:extLst>
            <a:ext uri="{FF2B5EF4-FFF2-40B4-BE49-F238E27FC236}">
              <a16:creationId xmlns:a16="http://schemas.microsoft.com/office/drawing/2014/main" id="{3556C399-31BB-4F8F-8DA0-370617AB5ECB}"/>
            </a:ext>
          </a:extLst>
        </xdr:cNvPr>
        <xdr:cNvCxnSpPr>
          <a:cxnSpLocks noChangeShapeType="1"/>
        </xdr:cNvCxnSpPr>
      </xdr:nvCxnSpPr>
      <xdr:spPr bwMode="auto">
        <a:xfrm>
          <a:off x="2290803" y="1478203"/>
          <a:ext cx="2613763" cy="0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2</xdr:col>
      <xdr:colOff>1596862</xdr:colOff>
      <xdr:row>6</xdr:row>
      <xdr:rowOff>171470</xdr:rowOff>
    </xdr:from>
    <xdr:to>
      <xdr:col>3</xdr:col>
      <xdr:colOff>548459</xdr:colOff>
      <xdr:row>8</xdr:row>
      <xdr:rowOff>35515</xdr:rowOff>
    </xdr:to>
    <xdr:sp macro="" textlink="">
      <xdr:nvSpPr>
        <xdr:cNvPr id="55" name="TextBox 77">
          <a:extLst>
            <a:ext uri="{FF2B5EF4-FFF2-40B4-BE49-F238E27FC236}">
              <a16:creationId xmlns:a16="http://schemas.microsoft.com/office/drawing/2014/main" id="{C9DEC26E-835C-4626-8DF3-7C19F16EF7FC}"/>
            </a:ext>
          </a:extLst>
        </xdr:cNvPr>
        <xdr:cNvSpPr txBox="1"/>
      </xdr:nvSpPr>
      <xdr:spPr>
        <a:xfrm>
          <a:off x="2532797" y="1165383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외부매출</a:t>
          </a:r>
        </a:p>
      </xdr:txBody>
    </xdr:sp>
    <xdr:clientData/>
  </xdr:twoCellAnchor>
  <xdr:twoCellAnchor>
    <xdr:from>
      <xdr:col>4</xdr:col>
      <xdr:colOff>1402928</xdr:colOff>
      <xdr:row>5</xdr:row>
      <xdr:rowOff>118321</xdr:rowOff>
    </xdr:from>
    <xdr:to>
      <xdr:col>4</xdr:col>
      <xdr:colOff>3214084</xdr:colOff>
      <xdr:row>12</xdr:row>
      <xdr:rowOff>95264</xdr:rowOff>
    </xdr:to>
    <xdr:sp macro="" textlink="">
      <xdr:nvSpPr>
        <xdr:cNvPr id="56" name="직사각형 55">
          <a:extLst>
            <a:ext uri="{FF2B5EF4-FFF2-40B4-BE49-F238E27FC236}">
              <a16:creationId xmlns:a16="http://schemas.microsoft.com/office/drawing/2014/main" id="{F9B79EE6-1F32-411C-A8A8-9FC97AD0165B}"/>
            </a:ext>
          </a:extLst>
        </xdr:cNvPr>
        <xdr:cNvSpPr/>
      </xdr:nvSpPr>
      <xdr:spPr bwMode="auto">
        <a:xfrm>
          <a:off x="4906471" y="913451"/>
          <a:ext cx="1811156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4</xdr:col>
      <xdr:colOff>1337329</xdr:colOff>
      <xdr:row>4</xdr:row>
      <xdr:rowOff>63037</xdr:rowOff>
    </xdr:from>
    <xdr:to>
      <xdr:col>4</xdr:col>
      <xdr:colOff>2086252</xdr:colOff>
      <xdr:row>5</xdr:row>
      <xdr:rowOff>125865</xdr:rowOff>
    </xdr:to>
    <xdr:sp macro="" textlink="">
      <xdr:nvSpPr>
        <xdr:cNvPr id="57" name="TextBox 80">
          <a:extLst>
            <a:ext uri="{FF2B5EF4-FFF2-40B4-BE49-F238E27FC236}">
              <a16:creationId xmlns:a16="http://schemas.microsoft.com/office/drawing/2014/main" id="{013A10D1-D533-48D6-943A-A98DB36AC439}"/>
            </a:ext>
          </a:extLst>
        </xdr:cNvPr>
        <xdr:cNvSpPr txBox="1"/>
      </xdr:nvSpPr>
      <xdr:spPr>
        <a:xfrm>
          <a:off x="4840872" y="659385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외부고객</a:t>
          </a:r>
        </a:p>
      </xdr:txBody>
    </xdr:sp>
    <xdr:clientData/>
  </xdr:twoCellAnchor>
  <xdr:twoCellAnchor editAs="oneCell">
    <xdr:from>
      <xdr:col>1</xdr:col>
      <xdr:colOff>317805</xdr:colOff>
      <xdr:row>15</xdr:row>
      <xdr:rowOff>58798</xdr:rowOff>
    </xdr:from>
    <xdr:to>
      <xdr:col>2</xdr:col>
      <xdr:colOff>440250</xdr:colOff>
      <xdr:row>19</xdr:row>
      <xdr:rowOff>148776</xdr:rowOff>
    </xdr:to>
    <xdr:pic>
      <xdr:nvPicPr>
        <xdr:cNvPr id="58" name="Picture 2" descr="ì¸ì iconì ëí ì´ë¯¸ì§ ê²ìê²°ê³¼">
          <a:extLst>
            <a:ext uri="{FF2B5EF4-FFF2-40B4-BE49-F238E27FC236}">
              <a16:creationId xmlns:a16="http://schemas.microsoft.com/office/drawing/2014/main" id="{955F1BB2-A318-4601-B1F1-D7612ACE8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457" y="2841755"/>
          <a:ext cx="885108" cy="885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469760</xdr:colOff>
      <xdr:row>16</xdr:row>
      <xdr:rowOff>17110</xdr:rowOff>
    </xdr:from>
    <xdr:to>
      <xdr:col>2</xdr:col>
      <xdr:colOff>1189840</xdr:colOff>
      <xdr:row>19</xdr:row>
      <xdr:rowOff>636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6E8E6E2C-1AF7-46A6-BC9F-5A8DEF8AF1C9}"/>
            </a:ext>
          </a:extLst>
        </xdr:cNvPr>
        <xdr:cNvGrpSpPr/>
      </xdr:nvGrpSpPr>
      <xdr:grpSpPr>
        <a:xfrm>
          <a:off x="1410354" y="2684110"/>
          <a:ext cx="720080" cy="483589"/>
          <a:chOff x="6465168" y="3933056"/>
          <a:chExt cx="1008112" cy="792088"/>
        </a:xfrm>
      </xdr:grpSpPr>
      <xdr:sp macro="" textlink="">
        <xdr:nvSpPr>
          <xdr:cNvPr id="84" name="사각형: 둥근 모서리 83">
            <a:extLst>
              <a:ext uri="{FF2B5EF4-FFF2-40B4-BE49-F238E27FC236}">
                <a16:creationId xmlns:a16="http://schemas.microsoft.com/office/drawing/2014/main" id="{CCBD1442-BD29-4AB9-B5AA-9F8FBC433A14}"/>
              </a:ext>
            </a:extLst>
          </xdr:cNvPr>
          <xdr:cNvSpPr/>
        </xdr:nvSpPr>
        <xdr:spPr bwMode="auto">
          <a:xfrm>
            <a:off x="6465168" y="3933056"/>
            <a:ext cx="1008112" cy="792088"/>
          </a:xfrm>
          <a:prstGeom prst="roundRect">
            <a:avLst/>
          </a:prstGeom>
          <a:noFill/>
          <a:ln w="317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5" name="사각형: 둥근 모서리 84">
            <a:extLst>
              <a:ext uri="{FF2B5EF4-FFF2-40B4-BE49-F238E27FC236}">
                <a16:creationId xmlns:a16="http://schemas.microsoft.com/office/drawing/2014/main" id="{C4F623D1-CCED-4D50-8A05-7DCA27968309}"/>
              </a:ext>
            </a:extLst>
          </xdr:cNvPr>
          <xdr:cNvSpPr/>
        </xdr:nvSpPr>
        <xdr:spPr bwMode="auto">
          <a:xfrm>
            <a:off x="6570732" y="4038620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6" name="사각형: 둥근 모서리 85">
            <a:extLst>
              <a:ext uri="{FF2B5EF4-FFF2-40B4-BE49-F238E27FC236}">
                <a16:creationId xmlns:a16="http://schemas.microsoft.com/office/drawing/2014/main" id="{CD1ADB8A-6DFC-4519-809C-9F1C4EED8A8D}"/>
              </a:ext>
            </a:extLst>
          </xdr:cNvPr>
          <xdr:cNvSpPr/>
        </xdr:nvSpPr>
        <xdr:spPr bwMode="auto">
          <a:xfrm>
            <a:off x="6858759" y="4035127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7" name="사각형: 둥근 모서리 86">
            <a:extLst>
              <a:ext uri="{FF2B5EF4-FFF2-40B4-BE49-F238E27FC236}">
                <a16:creationId xmlns:a16="http://schemas.microsoft.com/office/drawing/2014/main" id="{799E2078-CDA0-40CA-BB7B-75229ADD93DD}"/>
              </a:ext>
            </a:extLst>
          </xdr:cNvPr>
          <xdr:cNvSpPr/>
        </xdr:nvSpPr>
        <xdr:spPr bwMode="auto">
          <a:xfrm>
            <a:off x="7146791" y="4035122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8" name="사각형: 둥근 모서리 87">
            <a:extLst>
              <a:ext uri="{FF2B5EF4-FFF2-40B4-BE49-F238E27FC236}">
                <a16:creationId xmlns:a16="http://schemas.microsoft.com/office/drawing/2014/main" id="{AC4FBFC5-D423-4326-B66E-79E8C8A79887}"/>
              </a:ext>
            </a:extLst>
          </xdr:cNvPr>
          <xdr:cNvSpPr/>
        </xdr:nvSpPr>
        <xdr:spPr bwMode="auto">
          <a:xfrm>
            <a:off x="6579121" y="4314760"/>
            <a:ext cx="33486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9" name="사각형: 둥근 모서리 88">
            <a:extLst>
              <a:ext uri="{FF2B5EF4-FFF2-40B4-BE49-F238E27FC236}">
                <a16:creationId xmlns:a16="http://schemas.microsoft.com/office/drawing/2014/main" id="{86D3EB38-6967-406A-A8EC-4EE2F27B53B1}"/>
              </a:ext>
            </a:extLst>
          </xdr:cNvPr>
          <xdr:cNvSpPr/>
        </xdr:nvSpPr>
        <xdr:spPr bwMode="auto">
          <a:xfrm>
            <a:off x="6964324" y="4310557"/>
            <a:ext cx="39010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</xdr:grpSp>
    <xdr:clientData/>
  </xdr:twoCellAnchor>
  <xdr:twoCellAnchor>
    <xdr:from>
      <xdr:col>1</xdr:col>
      <xdr:colOff>421419</xdr:colOff>
      <xdr:row>19</xdr:row>
      <xdr:rowOff>55915</xdr:rowOff>
    </xdr:from>
    <xdr:to>
      <xdr:col>2</xdr:col>
      <xdr:colOff>400059</xdr:colOff>
      <xdr:row>20</xdr:row>
      <xdr:rowOff>118742</xdr:rowOff>
    </xdr:to>
    <xdr:sp macro="" textlink="">
      <xdr:nvSpPr>
        <xdr:cNvPr id="60" name="TextBox 92">
          <a:extLst>
            <a:ext uri="{FF2B5EF4-FFF2-40B4-BE49-F238E27FC236}">
              <a16:creationId xmlns:a16="http://schemas.microsoft.com/office/drawing/2014/main" id="{6FB70926-214C-4382-8722-36FF4A7C2DE4}"/>
            </a:ext>
          </a:extLst>
        </xdr:cNvPr>
        <xdr:cNvSpPr txBox="1"/>
      </xdr:nvSpPr>
      <xdr:spPr>
        <a:xfrm>
          <a:off x="587071" y="363400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외식업장</a:t>
          </a:r>
        </a:p>
      </xdr:txBody>
    </xdr:sp>
    <xdr:clientData/>
  </xdr:twoCellAnchor>
  <xdr:twoCellAnchor>
    <xdr:from>
      <xdr:col>2</xdr:col>
      <xdr:colOff>444727</xdr:colOff>
      <xdr:row>19</xdr:row>
      <xdr:rowOff>62502</xdr:rowOff>
    </xdr:from>
    <xdr:to>
      <xdr:col>2</xdr:col>
      <xdr:colOff>1193650</xdr:colOff>
      <xdr:row>20</xdr:row>
      <xdr:rowOff>125329</xdr:rowOff>
    </xdr:to>
    <xdr:sp macro="" textlink="">
      <xdr:nvSpPr>
        <xdr:cNvPr id="61" name="TextBox 93">
          <a:extLst>
            <a:ext uri="{FF2B5EF4-FFF2-40B4-BE49-F238E27FC236}">
              <a16:creationId xmlns:a16="http://schemas.microsoft.com/office/drawing/2014/main" id="{E50724AD-F751-4936-B11A-928010C6F961}"/>
            </a:ext>
          </a:extLst>
        </xdr:cNvPr>
        <xdr:cNvSpPr txBox="1"/>
      </xdr:nvSpPr>
      <xdr:spPr>
        <a:xfrm>
          <a:off x="1380662" y="364058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급식업장</a:t>
          </a:r>
        </a:p>
      </xdr:txBody>
    </xdr:sp>
    <xdr:clientData/>
  </xdr:twoCellAnchor>
  <xdr:twoCellAnchor>
    <xdr:from>
      <xdr:col>1</xdr:col>
      <xdr:colOff>317805</xdr:colOff>
      <xdr:row>14</xdr:row>
      <xdr:rowOff>130184</xdr:rowOff>
    </xdr:from>
    <xdr:to>
      <xdr:col>2</xdr:col>
      <xdr:colOff>1358678</xdr:colOff>
      <xdr:row>21</xdr:row>
      <xdr:rowOff>107128</xdr:rowOff>
    </xdr:to>
    <xdr:sp macro="" textlink="">
      <xdr:nvSpPr>
        <xdr:cNvPr id="62" name="직사각형 61">
          <a:extLst>
            <a:ext uri="{FF2B5EF4-FFF2-40B4-BE49-F238E27FC236}">
              <a16:creationId xmlns:a16="http://schemas.microsoft.com/office/drawing/2014/main" id="{E493A1DE-C993-4EED-AB0E-AD959C0B70AA}"/>
            </a:ext>
          </a:extLst>
        </xdr:cNvPr>
        <xdr:cNvSpPr/>
      </xdr:nvSpPr>
      <xdr:spPr bwMode="auto">
        <a:xfrm>
          <a:off x="483457" y="2714358"/>
          <a:ext cx="1811156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1</xdr:col>
      <xdr:colOff>252207</xdr:colOff>
      <xdr:row>13</xdr:row>
      <xdr:rowOff>74901</xdr:rowOff>
    </xdr:from>
    <xdr:to>
      <xdr:col>2</xdr:col>
      <xdr:colOff>230847</xdr:colOff>
      <xdr:row>14</xdr:row>
      <xdr:rowOff>137728</xdr:rowOff>
    </xdr:to>
    <xdr:sp macro="" textlink="">
      <xdr:nvSpPr>
        <xdr:cNvPr id="63" name="TextBox 97">
          <a:extLst>
            <a:ext uri="{FF2B5EF4-FFF2-40B4-BE49-F238E27FC236}">
              <a16:creationId xmlns:a16="http://schemas.microsoft.com/office/drawing/2014/main" id="{50D7AAEF-5EAD-48D7-8A1E-D710794F7585}"/>
            </a:ext>
          </a:extLst>
        </xdr:cNvPr>
        <xdr:cNvSpPr txBox="1"/>
      </xdr:nvSpPr>
      <xdr:spPr>
        <a:xfrm>
          <a:off x="417859" y="246029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자체운영</a:t>
          </a:r>
        </a:p>
      </xdr:txBody>
    </xdr:sp>
    <xdr:clientData/>
  </xdr:twoCellAnchor>
  <xdr:twoCellAnchor>
    <xdr:from>
      <xdr:col>2</xdr:col>
      <xdr:colOff>901115</xdr:colOff>
      <xdr:row>10</xdr:row>
      <xdr:rowOff>67418</xdr:rowOff>
    </xdr:from>
    <xdr:to>
      <xdr:col>2</xdr:col>
      <xdr:colOff>901115</xdr:colOff>
      <xdr:row>14</xdr:row>
      <xdr:rowOff>142534</xdr:rowOff>
    </xdr:to>
    <xdr:cxnSp macro="">
      <xdr:nvCxnSpPr>
        <xdr:cNvPr id="64" name="AutoShape 147">
          <a:extLst>
            <a:ext uri="{FF2B5EF4-FFF2-40B4-BE49-F238E27FC236}">
              <a16:creationId xmlns:a16="http://schemas.microsoft.com/office/drawing/2014/main" id="{1C4CF9A3-7E8C-453F-9867-6E7E0879AECC}"/>
            </a:ext>
          </a:extLst>
        </xdr:cNvPr>
        <xdr:cNvCxnSpPr>
          <a:cxnSpLocks noChangeShapeType="1"/>
        </xdr:cNvCxnSpPr>
      </xdr:nvCxnSpPr>
      <xdr:spPr bwMode="auto">
        <a:xfrm>
          <a:off x="1837050" y="1856461"/>
          <a:ext cx="0" cy="870247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2</xdr:col>
      <xdr:colOff>847939</xdr:colOff>
      <xdr:row>13</xdr:row>
      <xdr:rowOff>54012</xdr:rowOff>
    </xdr:from>
    <xdr:to>
      <xdr:col>2</xdr:col>
      <xdr:colOff>1596862</xdr:colOff>
      <xdr:row>14</xdr:row>
      <xdr:rowOff>116839</xdr:rowOff>
    </xdr:to>
    <xdr:sp macro="" textlink="">
      <xdr:nvSpPr>
        <xdr:cNvPr id="65" name="TextBox 103">
          <a:extLst>
            <a:ext uri="{FF2B5EF4-FFF2-40B4-BE49-F238E27FC236}">
              <a16:creationId xmlns:a16="http://schemas.microsoft.com/office/drawing/2014/main" id="{A14B8940-9476-46EC-956D-2FF02888FDC5}"/>
            </a:ext>
          </a:extLst>
        </xdr:cNvPr>
        <xdr:cNvSpPr txBox="1"/>
      </xdr:nvSpPr>
      <xdr:spPr>
        <a:xfrm>
          <a:off x="1783874" y="2439403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내부매출</a:t>
          </a:r>
        </a:p>
      </xdr:txBody>
    </xdr:sp>
    <xdr:clientData/>
  </xdr:twoCellAnchor>
  <xdr:twoCellAnchor editAs="oneCell">
    <xdr:from>
      <xdr:col>4</xdr:col>
      <xdr:colOff>1622347</xdr:colOff>
      <xdr:row>17</xdr:row>
      <xdr:rowOff>139147</xdr:rowOff>
    </xdr:from>
    <xdr:to>
      <xdr:col>4</xdr:col>
      <xdr:colOff>2400011</xdr:colOff>
      <xdr:row>21</xdr:row>
      <xdr:rowOff>131206</xdr:rowOff>
    </xdr:to>
    <xdr:pic>
      <xdr:nvPicPr>
        <xdr:cNvPr id="66" name="Picture 10" descr="retail store iconì ëí ì´ë¯¸ì§ ê²ìê²°ê³¼">
          <a:extLst>
            <a:ext uri="{FF2B5EF4-FFF2-40B4-BE49-F238E27FC236}">
              <a16:creationId xmlns:a16="http://schemas.microsoft.com/office/drawing/2014/main" id="{92E1BF4C-DD46-4985-81EF-25D9CBA25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890" y="3319669"/>
          <a:ext cx="777664" cy="777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2578932</xdr:colOff>
      <xdr:row>17</xdr:row>
      <xdr:rowOff>183643</xdr:rowOff>
    </xdr:from>
    <xdr:to>
      <xdr:col>4</xdr:col>
      <xdr:colOff>3336014</xdr:colOff>
      <xdr:row>21</xdr:row>
      <xdr:rowOff>55113</xdr:rowOff>
    </xdr:to>
    <xdr:pic>
      <xdr:nvPicPr>
        <xdr:cNvPr id="67" name="Picture 14" descr="wholesale iconì ëí ì´ë¯¸ì§ ê²ìê²°ê³¼">
          <a:extLst>
            <a:ext uri="{FF2B5EF4-FFF2-40B4-BE49-F238E27FC236}">
              <a16:creationId xmlns:a16="http://schemas.microsoft.com/office/drawing/2014/main" id="{8B7D422B-2F11-424E-B2C3-70E422CFA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2475" y="3364165"/>
          <a:ext cx="749462" cy="660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3507315</xdr:colOff>
      <xdr:row>17</xdr:row>
      <xdr:rowOff>72459</xdr:rowOff>
    </xdr:from>
    <xdr:to>
      <xdr:col>5</xdr:col>
      <xdr:colOff>355009</xdr:colOff>
      <xdr:row>21</xdr:row>
      <xdr:rowOff>59263</xdr:rowOff>
    </xdr:to>
    <xdr:pic>
      <xdr:nvPicPr>
        <xdr:cNvPr id="68" name="Picture 16" descr="ê´ë ¨ ì´ë¯¸ì§">
          <a:extLst>
            <a:ext uri="{FF2B5EF4-FFF2-40B4-BE49-F238E27FC236}">
              <a16:creationId xmlns:a16="http://schemas.microsoft.com/office/drawing/2014/main" id="{E641C205-2B99-4D7E-AD01-6A9F5B90D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858" y="3252981"/>
          <a:ext cx="774314" cy="774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1707249</xdr:colOff>
      <xdr:row>21</xdr:row>
      <xdr:rowOff>166762</xdr:rowOff>
    </xdr:from>
    <xdr:to>
      <xdr:col>4</xdr:col>
      <xdr:colOff>2315109</xdr:colOff>
      <xdr:row>23</xdr:row>
      <xdr:rowOff>30807</xdr:rowOff>
    </xdr:to>
    <xdr:sp macro="" textlink="">
      <xdr:nvSpPr>
        <xdr:cNvPr id="69" name="TextBox 107">
          <a:extLst>
            <a:ext uri="{FF2B5EF4-FFF2-40B4-BE49-F238E27FC236}">
              <a16:creationId xmlns:a16="http://schemas.microsoft.com/office/drawing/2014/main" id="{8BE6A2D8-BB8E-4133-AFFF-1AAB13520040}"/>
            </a:ext>
          </a:extLst>
        </xdr:cNvPr>
        <xdr:cNvSpPr txBox="1"/>
      </xdr:nvSpPr>
      <xdr:spPr>
        <a:xfrm>
          <a:off x="5210792" y="4142414"/>
          <a:ext cx="607860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소매점</a:t>
          </a:r>
        </a:p>
      </xdr:txBody>
    </xdr:sp>
    <xdr:clientData/>
  </xdr:twoCellAnchor>
  <xdr:twoCellAnchor>
    <xdr:from>
      <xdr:col>4</xdr:col>
      <xdr:colOff>2695663</xdr:colOff>
      <xdr:row>21</xdr:row>
      <xdr:rowOff>166762</xdr:rowOff>
    </xdr:from>
    <xdr:to>
      <xdr:col>4</xdr:col>
      <xdr:colOff>3303523</xdr:colOff>
      <xdr:row>23</xdr:row>
      <xdr:rowOff>30807</xdr:rowOff>
    </xdr:to>
    <xdr:sp macro="" textlink="">
      <xdr:nvSpPr>
        <xdr:cNvPr id="70" name="TextBox 108">
          <a:extLst>
            <a:ext uri="{FF2B5EF4-FFF2-40B4-BE49-F238E27FC236}">
              <a16:creationId xmlns:a16="http://schemas.microsoft.com/office/drawing/2014/main" id="{728A65CD-538C-48DE-9A35-EDCC82919956}"/>
            </a:ext>
          </a:extLst>
        </xdr:cNvPr>
        <xdr:cNvSpPr txBox="1"/>
      </xdr:nvSpPr>
      <xdr:spPr>
        <a:xfrm>
          <a:off x="6199206" y="4142414"/>
          <a:ext cx="607860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대리점</a:t>
          </a:r>
        </a:p>
      </xdr:txBody>
    </xdr:sp>
    <xdr:clientData/>
  </xdr:twoCellAnchor>
  <xdr:twoCellAnchor>
    <xdr:from>
      <xdr:col>4</xdr:col>
      <xdr:colOff>3532706</xdr:colOff>
      <xdr:row>21</xdr:row>
      <xdr:rowOff>156527</xdr:rowOff>
    </xdr:from>
    <xdr:to>
      <xdr:col>5</xdr:col>
      <xdr:colOff>347389</xdr:colOff>
      <xdr:row>23</xdr:row>
      <xdr:rowOff>20572</xdr:rowOff>
    </xdr:to>
    <xdr:sp macro="" textlink="">
      <xdr:nvSpPr>
        <xdr:cNvPr id="71" name="TextBox 109">
          <a:extLst>
            <a:ext uri="{FF2B5EF4-FFF2-40B4-BE49-F238E27FC236}">
              <a16:creationId xmlns:a16="http://schemas.microsoft.com/office/drawing/2014/main" id="{5DA68CC5-D195-4869-8E81-681BCCD04AA9}"/>
            </a:ext>
          </a:extLst>
        </xdr:cNvPr>
        <xdr:cNvSpPr txBox="1"/>
      </xdr:nvSpPr>
      <xdr:spPr>
        <a:xfrm>
          <a:off x="7036249" y="413217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제조기업</a:t>
          </a:r>
        </a:p>
      </xdr:txBody>
    </xdr:sp>
    <xdr:clientData/>
  </xdr:twoCellAnchor>
  <xdr:twoCellAnchor editAs="oneCell">
    <xdr:from>
      <xdr:col>5</xdr:col>
      <xdr:colOff>347389</xdr:colOff>
      <xdr:row>17</xdr:row>
      <xdr:rowOff>25425</xdr:rowOff>
    </xdr:from>
    <xdr:to>
      <xdr:col>5</xdr:col>
      <xdr:colOff>1273621</xdr:colOff>
      <xdr:row>21</xdr:row>
      <xdr:rowOff>164147</xdr:rowOff>
    </xdr:to>
    <xdr:pic>
      <xdr:nvPicPr>
        <xdr:cNvPr id="72" name="Picture 18" descr="company iconì ëí ì´ë¯¸ì§ ê²ìê²°ê³¼">
          <a:extLst>
            <a:ext uri="{FF2B5EF4-FFF2-40B4-BE49-F238E27FC236}">
              <a16:creationId xmlns:a16="http://schemas.microsoft.com/office/drawing/2014/main" id="{661D1B34-FF3C-47DA-A494-830EACAC9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5172" y="3205947"/>
          <a:ext cx="926232" cy="926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459242</xdr:colOff>
      <xdr:row>21</xdr:row>
      <xdr:rowOff>156527</xdr:rowOff>
    </xdr:from>
    <xdr:to>
      <xdr:col>5</xdr:col>
      <xdr:colOff>1208165</xdr:colOff>
      <xdr:row>23</xdr:row>
      <xdr:rowOff>20572</xdr:rowOff>
    </xdr:to>
    <xdr:sp macro="" textlink="">
      <xdr:nvSpPr>
        <xdr:cNvPr id="73" name="TextBox 111">
          <a:extLst>
            <a:ext uri="{FF2B5EF4-FFF2-40B4-BE49-F238E27FC236}">
              <a16:creationId xmlns:a16="http://schemas.microsoft.com/office/drawing/2014/main" id="{447AC7AC-AFF2-457A-96AA-AA248608503D}"/>
            </a:ext>
          </a:extLst>
        </xdr:cNvPr>
        <xdr:cNvSpPr txBox="1"/>
      </xdr:nvSpPr>
      <xdr:spPr>
        <a:xfrm>
          <a:off x="7897025" y="413217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식품기업</a:t>
          </a:r>
        </a:p>
      </xdr:txBody>
    </xdr:sp>
    <xdr:clientData/>
  </xdr:twoCellAnchor>
  <xdr:twoCellAnchor>
    <xdr:from>
      <xdr:col>4</xdr:col>
      <xdr:colOff>1402928</xdr:colOff>
      <xdr:row>16</xdr:row>
      <xdr:rowOff>145829</xdr:rowOff>
    </xdr:from>
    <xdr:to>
      <xdr:col>5</xdr:col>
      <xdr:colOff>1381950</xdr:colOff>
      <xdr:row>23</xdr:row>
      <xdr:rowOff>122773</xdr:rowOff>
    </xdr:to>
    <xdr:sp macro="" textlink="">
      <xdr:nvSpPr>
        <xdr:cNvPr id="74" name="직사각형 73">
          <a:extLst>
            <a:ext uri="{FF2B5EF4-FFF2-40B4-BE49-F238E27FC236}">
              <a16:creationId xmlns:a16="http://schemas.microsoft.com/office/drawing/2014/main" id="{EF8A45D8-7701-4D2C-A798-FEA9C8A99856}"/>
            </a:ext>
          </a:extLst>
        </xdr:cNvPr>
        <xdr:cNvSpPr/>
      </xdr:nvSpPr>
      <xdr:spPr bwMode="auto">
        <a:xfrm>
          <a:off x="4906471" y="3127568"/>
          <a:ext cx="3913262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4</xdr:col>
      <xdr:colOff>74527</xdr:colOff>
      <xdr:row>20</xdr:row>
      <xdr:rowOff>72681</xdr:rowOff>
    </xdr:from>
    <xdr:to>
      <xdr:col>4</xdr:col>
      <xdr:colOff>1406527</xdr:colOff>
      <xdr:row>20</xdr:row>
      <xdr:rowOff>72681</xdr:rowOff>
    </xdr:to>
    <xdr:cxnSp macro="">
      <xdr:nvCxnSpPr>
        <xdr:cNvPr id="75" name="AutoShape 147">
          <a:extLst>
            <a:ext uri="{FF2B5EF4-FFF2-40B4-BE49-F238E27FC236}">
              <a16:creationId xmlns:a16="http://schemas.microsoft.com/office/drawing/2014/main" id="{DB55B166-A60E-4F66-9667-CC5D23F573AF}"/>
            </a:ext>
          </a:extLst>
        </xdr:cNvPr>
        <xdr:cNvCxnSpPr>
          <a:cxnSpLocks noChangeShapeType="1"/>
        </xdr:cNvCxnSpPr>
      </xdr:nvCxnSpPr>
      <xdr:spPr bwMode="auto">
        <a:xfrm>
          <a:off x="3578070" y="3849551"/>
          <a:ext cx="1332000" cy="0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4</xdr:col>
      <xdr:colOff>58536</xdr:colOff>
      <xdr:row>18</xdr:row>
      <xdr:rowOff>169645</xdr:rowOff>
    </xdr:from>
    <xdr:to>
      <xdr:col>4</xdr:col>
      <xdr:colOff>807459</xdr:colOff>
      <xdr:row>20</xdr:row>
      <xdr:rowOff>33689</xdr:rowOff>
    </xdr:to>
    <xdr:sp macro="" textlink="">
      <xdr:nvSpPr>
        <xdr:cNvPr id="76" name="TextBox 118">
          <a:extLst>
            <a:ext uri="{FF2B5EF4-FFF2-40B4-BE49-F238E27FC236}">
              <a16:creationId xmlns:a16="http://schemas.microsoft.com/office/drawing/2014/main" id="{14AA84E1-C4C3-43F2-8B20-CB9C89BC4358}"/>
            </a:ext>
          </a:extLst>
        </xdr:cNvPr>
        <xdr:cNvSpPr txBox="1"/>
      </xdr:nvSpPr>
      <xdr:spPr>
        <a:xfrm>
          <a:off x="3562079" y="354894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유통매출</a:t>
          </a:r>
        </a:p>
      </xdr:txBody>
    </xdr:sp>
    <xdr:clientData/>
  </xdr:twoCellAnchor>
  <xdr:twoCellAnchor>
    <xdr:from>
      <xdr:col>2</xdr:col>
      <xdr:colOff>1354869</xdr:colOff>
      <xdr:row>9</xdr:row>
      <xdr:rowOff>123578</xdr:rowOff>
    </xdr:from>
    <xdr:to>
      <xdr:col>4</xdr:col>
      <xdr:colOff>74527</xdr:colOff>
      <xdr:row>9</xdr:row>
      <xdr:rowOff>123578</xdr:rowOff>
    </xdr:to>
    <xdr:cxnSp macro="">
      <xdr:nvCxnSpPr>
        <xdr:cNvPr id="77" name="직선 연결선 76">
          <a:extLst>
            <a:ext uri="{FF2B5EF4-FFF2-40B4-BE49-F238E27FC236}">
              <a16:creationId xmlns:a16="http://schemas.microsoft.com/office/drawing/2014/main" id="{91F98C02-5543-4B3F-8154-0AB223B53D98}"/>
            </a:ext>
          </a:extLst>
        </xdr:cNvPr>
        <xdr:cNvCxnSpPr>
          <a:cxnSpLocks/>
        </xdr:cNvCxnSpPr>
      </xdr:nvCxnSpPr>
      <xdr:spPr bwMode="auto">
        <a:xfrm flipH="1">
          <a:off x="2290804" y="1713839"/>
          <a:ext cx="1287266" cy="0"/>
        </a:xfrm>
        <a:prstGeom prst="line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74527</xdr:colOff>
      <xdr:row>9</xdr:row>
      <xdr:rowOff>123578</xdr:rowOff>
    </xdr:from>
    <xdr:to>
      <xdr:col>4</xdr:col>
      <xdr:colOff>74527</xdr:colOff>
      <xdr:row>20</xdr:row>
      <xdr:rowOff>72681</xdr:rowOff>
    </xdr:to>
    <xdr:cxnSp macro="">
      <xdr:nvCxnSpPr>
        <xdr:cNvPr id="78" name="직선 연결선 77">
          <a:extLst>
            <a:ext uri="{FF2B5EF4-FFF2-40B4-BE49-F238E27FC236}">
              <a16:creationId xmlns:a16="http://schemas.microsoft.com/office/drawing/2014/main" id="{9ACC7FBD-E6BB-44F0-969D-3EDBD10E8839}"/>
            </a:ext>
          </a:extLst>
        </xdr:cNvPr>
        <xdr:cNvCxnSpPr>
          <a:cxnSpLocks/>
        </xdr:cNvCxnSpPr>
      </xdr:nvCxnSpPr>
      <xdr:spPr bwMode="auto">
        <a:xfrm>
          <a:off x="3578070" y="1713839"/>
          <a:ext cx="0" cy="2135712"/>
        </a:xfrm>
        <a:prstGeom prst="line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1321604</xdr:colOff>
      <xdr:row>15</xdr:row>
      <xdr:rowOff>19681</xdr:rowOff>
    </xdr:from>
    <xdr:to>
      <xdr:col>4</xdr:col>
      <xdr:colOff>3675132</xdr:colOff>
      <xdr:row>16</xdr:row>
      <xdr:rowOff>82509</xdr:rowOff>
    </xdr:to>
    <xdr:sp macro="" textlink="">
      <xdr:nvSpPr>
        <xdr:cNvPr id="79" name="TextBox 121">
          <a:extLst>
            <a:ext uri="{FF2B5EF4-FFF2-40B4-BE49-F238E27FC236}">
              <a16:creationId xmlns:a16="http://schemas.microsoft.com/office/drawing/2014/main" id="{F44B1336-01BA-404E-AC05-716C951D6803}"/>
            </a:ext>
          </a:extLst>
        </xdr:cNvPr>
        <xdr:cNvSpPr txBox="1"/>
      </xdr:nvSpPr>
      <xdr:spPr>
        <a:xfrm>
          <a:off x="4825147" y="2802638"/>
          <a:ext cx="2353528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기타고객 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(End User</a:t>
          </a:r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가 아닌 고객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endParaRPr lang="ko-KR" altLang="en-US" sz="1100" b="1"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2</xdr:col>
      <xdr:colOff>374385</xdr:colOff>
      <xdr:row>4</xdr:row>
      <xdr:rowOff>49024</xdr:rowOff>
    </xdr:from>
    <xdr:to>
      <xdr:col>2</xdr:col>
      <xdr:colOff>1546502</xdr:colOff>
      <xdr:row>5</xdr:row>
      <xdr:rowOff>111852</xdr:rowOff>
    </xdr:to>
    <xdr:sp macro="" textlink="">
      <xdr:nvSpPr>
        <xdr:cNvPr id="80" name="TextBox 122">
          <a:extLst>
            <a:ext uri="{FF2B5EF4-FFF2-40B4-BE49-F238E27FC236}">
              <a16:creationId xmlns:a16="http://schemas.microsoft.com/office/drawing/2014/main" id="{4131DD52-A657-4305-A3CB-F34F2435C280}"/>
            </a:ext>
          </a:extLst>
        </xdr:cNvPr>
        <xdr:cNvSpPr txBox="1"/>
      </xdr:nvSpPr>
      <xdr:spPr>
        <a:xfrm>
          <a:off x="1310320" y="645372"/>
          <a:ext cx="1172117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식자재유통기업</a:t>
          </a:r>
        </a:p>
      </xdr:txBody>
    </xdr:sp>
    <xdr:clientData/>
  </xdr:twoCellAnchor>
  <xdr:twoCellAnchor>
    <xdr:from>
      <xdr:col>2</xdr:col>
      <xdr:colOff>146113</xdr:colOff>
      <xdr:row>1</xdr:row>
      <xdr:rowOff>0</xdr:rowOff>
    </xdr:from>
    <xdr:to>
      <xdr:col>3</xdr:col>
      <xdr:colOff>559649</xdr:colOff>
      <xdr:row>3</xdr:row>
      <xdr:rowOff>78217</xdr:rowOff>
    </xdr:to>
    <xdr:sp macro="" textlink="">
      <xdr:nvSpPr>
        <xdr:cNvPr id="81" name="TextBox 124">
          <a:extLst>
            <a:ext uri="{FF2B5EF4-FFF2-40B4-BE49-F238E27FC236}">
              <a16:creationId xmlns:a16="http://schemas.microsoft.com/office/drawing/2014/main" id="{5F114BF9-FC9B-4807-9682-43C4E31F923C}"/>
            </a:ext>
          </a:extLst>
        </xdr:cNvPr>
        <xdr:cNvSpPr txBox="1"/>
      </xdr:nvSpPr>
      <xdr:spPr>
        <a:xfrm>
          <a:off x="1082048" y="198783"/>
          <a:ext cx="2210862" cy="27699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ko-KR" altLang="en-US" sz="1200" b="1">
              <a:solidFill>
                <a:srgbClr val="C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기업형 식자재유통 시장규모</a:t>
          </a:r>
          <a:r>
            <a:rPr lang="en-US" altLang="ko-KR" sz="1200" b="1">
              <a:solidFill>
                <a:srgbClr val="C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*</a:t>
          </a:r>
          <a:endParaRPr lang="ko-KR" altLang="en-US" sz="1200" b="1">
            <a:solidFill>
              <a:srgbClr val="C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2</xdr:col>
      <xdr:colOff>285678</xdr:colOff>
      <xdr:row>3</xdr:row>
      <xdr:rowOff>86069</xdr:rowOff>
    </xdr:from>
    <xdr:to>
      <xdr:col>4</xdr:col>
      <xdr:colOff>3359992</xdr:colOff>
      <xdr:row>13</xdr:row>
      <xdr:rowOff>54921</xdr:rowOff>
    </xdr:to>
    <xdr:sp macro="" textlink="">
      <xdr:nvSpPr>
        <xdr:cNvPr id="83" name="직사각형 82">
          <a:extLst>
            <a:ext uri="{FF2B5EF4-FFF2-40B4-BE49-F238E27FC236}">
              <a16:creationId xmlns:a16="http://schemas.microsoft.com/office/drawing/2014/main" id="{18D92088-5D45-4681-A26E-9731E864EE07}"/>
            </a:ext>
          </a:extLst>
        </xdr:cNvPr>
        <xdr:cNvSpPr/>
      </xdr:nvSpPr>
      <xdr:spPr bwMode="auto">
        <a:xfrm>
          <a:off x="1221613" y="483634"/>
          <a:ext cx="5641922" cy="1956678"/>
        </a:xfrm>
        <a:prstGeom prst="rect">
          <a:avLst/>
        </a:prstGeom>
        <a:noFill/>
        <a:ln w="50800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ctr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ko-KR" altLang="en-US" sz="1400" b="1" i="0" u="none" strike="noStrike" kern="0" cap="none" spc="0" normalizeH="0" baseline="0">
            <a:ln>
              <a:noFill/>
            </a:ln>
            <a:solidFill>
              <a:srgbClr val="C00000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N32"/>
  <sheetViews>
    <sheetView zoomScale="80" zoomScaleNormal="80" workbookViewId="0">
      <selection activeCell="D6" sqref="D6"/>
    </sheetView>
  </sheetViews>
  <sheetFormatPr defaultColWidth="9" defaultRowHeight="13.5" x14ac:dyDescent="0.3"/>
  <cols>
    <col min="1" max="1" width="2.125" style="21" customWidth="1"/>
    <col min="2" max="2" width="10.125" style="22" customWidth="1"/>
    <col min="3" max="3" width="23.625" style="22" customWidth="1"/>
    <col min="4" max="4" width="10.125" style="23" customWidth="1"/>
    <col min="5" max="5" width="51.625" style="23" customWidth="1"/>
    <col min="6" max="6" width="29.125" style="23" customWidth="1"/>
    <col min="7" max="7" width="8.25" style="23" customWidth="1"/>
    <col min="8" max="8" width="9.625" style="23" hidden="1" customWidth="1"/>
    <col min="9" max="10" width="9.625" style="23" customWidth="1"/>
    <col min="11" max="13" width="9.625" style="21" customWidth="1"/>
    <col min="14" max="16384" width="9" style="21"/>
  </cols>
  <sheetData>
    <row r="1" spans="1:14" s="23" customFormat="1" x14ac:dyDescent="0.3">
      <c r="A1" s="21"/>
      <c r="B1" s="22"/>
      <c r="C1" s="22"/>
      <c r="K1" s="21"/>
      <c r="L1" s="21"/>
      <c r="M1" s="21"/>
      <c r="N1" s="21"/>
    </row>
    <row r="2" spans="1:14" s="23" customFormat="1" x14ac:dyDescent="0.3">
      <c r="A2" s="21"/>
      <c r="B2" s="22"/>
      <c r="C2" s="22"/>
      <c r="K2" s="21"/>
      <c r="L2" s="21"/>
      <c r="M2" s="21"/>
      <c r="N2" s="21"/>
    </row>
    <row r="3" spans="1:14" s="23" customFormat="1" x14ac:dyDescent="0.3">
      <c r="A3" s="21"/>
      <c r="B3" s="22"/>
      <c r="C3" s="22"/>
      <c r="K3" s="21"/>
      <c r="L3" s="21"/>
      <c r="M3" s="21"/>
      <c r="N3" s="21"/>
    </row>
    <row r="4" spans="1:14" s="23" customFormat="1" x14ac:dyDescent="0.3">
      <c r="A4" s="21"/>
      <c r="B4" s="22"/>
      <c r="C4" s="22"/>
      <c r="K4" s="21"/>
      <c r="L4" s="21"/>
      <c r="M4" s="21"/>
      <c r="N4" s="21"/>
    </row>
    <row r="5" spans="1:14" s="23" customFormat="1" x14ac:dyDescent="0.3">
      <c r="A5" s="21"/>
      <c r="B5" s="22"/>
      <c r="C5" s="22"/>
      <c r="K5" s="21"/>
      <c r="L5" s="21"/>
      <c r="M5" s="21"/>
      <c r="N5" s="21"/>
    </row>
    <row r="6" spans="1:14" s="23" customFormat="1" x14ac:dyDescent="0.3">
      <c r="A6" s="21"/>
      <c r="B6" s="22"/>
      <c r="C6" s="22"/>
      <c r="K6" s="21"/>
      <c r="L6" s="21"/>
      <c r="M6" s="21"/>
      <c r="N6" s="21"/>
    </row>
    <row r="7" spans="1:14" s="23" customFormat="1" x14ac:dyDescent="0.3">
      <c r="A7" s="21"/>
      <c r="B7" s="22"/>
      <c r="C7" s="22"/>
      <c r="K7" s="21"/>
      <c r="L7" s="21"/>
      <c r="M7" s="21"/>
      <c r="N7" s="21"/>
    </row>
    <row r="8" spans="1:14" s="23" customFormat="1" x14ac:dyDescent="0.3">
      <c r="A8" s="21"/>
      <c r="B8" s="22"/>
      <c r="C8" s="22"/>
      <c r="K8" s="21"/>
      <c r="L8" s="21"/>
      <c r="M8" s="21"/>
      <c r="N8" s="21"/>
    </row>
    <row r="9" spans="1:14" s="23" customFormat="1" x14ac:dyDescent="0.3">
      <c r="A9" s="21"/>
      <c r="B9" s="22"/>
      <c r="C9" s="22"/>
      <c r="K9" s="21"/>
      <c r="L9" s="21"/>
      <c r="M9" s="21"/>
      <c r="N9" s="21"/>
    </row>
    <row r="10" spans="1:14" s="23" customFormat="1" x14ac:dyDescent="0.3">
      <c r="A10" s="21"/>
      <c r="B10" s="22"/>
      <c r="C10" s="22"/>
      <c r="K10" s="21"/>
      <c r="L10" s="21"/>
      <c r="M10" s="21"/>
      <c r="N10" s="21"/>
    </row>
    <row r="11" spans="1:14" s="23" customFormat="1" x14ac:dyDescent="0.3">
      <c r="A11" s="21"/>
      <c r="B11" s="22"/>
      <c r="C11" s="22"/>
      <c r="K11" s="21"/>
      <c r="L11" s="21"/>
      <c r="M11" s="21"/>
      <c r="N11" s="21"/>
    </row>
    <row r="12" spans="1:14" s="23" customFormat="1" x14ac:dyDescent="0.3">
      <c r="A12" s="21"/>
      <c r="B12" s="22"/>
      <c r="C12" s="22"/>
      <c r="K12" s="21"/>
      <c r="L12" s="21"/>
      <c r="M12" s="21"/>
      <c r="N12" s="21"/>
    </row>
    <row r="13" spans="1:14" s="23" customFormat="1" x14ac:dyDescent="0.3">
      <c r="A13" s="21"/>
      <c r="B13" s="22"/>
      <c r="C13" s="22"/>
      <c r="K13" s="21"/>
      <c r="L13" s="21"/>
      <c r="M13" s="21"/>
      <c r="N13" s="21"/>
    </row>
    <row r="14" spans="1:14" s="23" customFormat="1" x14ac:dyDescent="0.3">
      <c r="A14" s="21"/>
      <c r="B14" s="22"/>
      <c r="C14" s="22"/>
      <c r="K14" s="21"/>
      <c r="L14" s="21"/>
      <c r="M14" s="21"/>
      <c r="N14" s="21"/>
    </row>
    <row r="15" spans="1:14" s="23" customFormat="1" x14ac:dyDescent="0.3">
      <c r="A15" s="21"/>
      <c r="B15" s="22"/>
      <c r="C15" s="22"/>
      <c r="K15" s="21"/>
      <c r="L15" s="21"/>
      <c r="M15" s="21"/>
      <c r="N15" s="21"/>
    </row>
    <row r="16" spans="1:14" s="23" customFormat="1" x14ac:dyDescent="0.3">
      <c r="A16" s="21"/>
      <c r="B16" s="22"/>
      <c r="C16" s="22"/>
      <c r="K16" s="21"/>
      <c r="L16" s="21"/>
      <c r="M16" s="21"/>
      <c r="N16" s="21"/>
    </row>
    <row r="17" spans="1:14" s="23" customFormat="1" x14ac:dyDescent="0.3">
      <c r="A17" s="21"/>
      <c r="B17" s="22"/>
      <c r="C17" s="22"/>
      <c r="K17" s="21"/>
      <c r="L17" s="21"/>
      <c r="M17" s="21"/>
      <c r="N17" s="21"/>
    </row>
    <row r="18" spans="1:14" s="23" customFormat="1" x14ac:dyDescent="0.3">
      <c r="A18" s="21"/>
      <c r="B18" s="22"/>
      <c r="C18" s="22"/>
      <c r="K18" s="21"/>
      <c r="L18" s="21"/>
      <c r="M18" s="21"/>
      <c r="N18" s="21"/>
    </row>
    <row r="19" spans="1:14" s="23" customFormat="1" x14ac:dyDescent="0.3">
      <c r="A19" s="21"/>
      <c r="B19" s="22"/>
      <c r="C19" s="22"/>
      <c r="K19" s="21"/>
      <c r="L19" s="21"/>
      <c r="M19" s="21"/>
      <c r="N19" s="21"/>
    </row>
    <row r="20" spans="1:14" s="23" customFormat="1" x14ac:dyDescent="0.3">
      <c r="A20" s="21"/>
      <c r="B20" s="22"/>
      <c r="C20" s="22"/>
      <c r="K20" s="21"/>
      <c r="L20" s="21"/>
      <c r="M20" s="21"/>
      <c r="N20" s="21"/>
    </row>
    <row r="21" spans="1:14" s="23" customFormat="1" x14ac:dyDescent="0.3">
      <c r="A21" s="21"/>
      <c r="B21" s="22"/>
      <c r="C21" s="22"/>
      <c r="K21" s="21"/>
      <c r="L21" s="21"/>
      <c r="M21" s="21"/>
      <c r="N21" s="21"/>
    </row>
    <row r="22" spans="1:14" s="23" customFormat="1" x14ac:dyDescent="0.3">
      <c r="A22" s="21"/>
      <c r="B22" s="22"/>
      <c r="C22" s="22"/>
      <c r="K22" s="21"/>
      <c r="L22" s="21"/>
      <c r="M22" s="21"/>
      <c r="N22" s="21"/>
    </row>
    <row r="23" spans="1:14" s="23" customFormat="1" x14ac:dyDescent="0.3">
      <c r="A23" s="21"/>
      <c r="B23" s="22"/>
      <c r="C23" s="22"/>
      <c r="K23" s="21"/>
      <c r="L23" s="21"/>
      <c r="M23" s="21"/>
      <c r="N23" s="21"/>
    </row>
    <row r="24" spans="1:14" s="23" customFormat="1" x14ac:dyDescent="0.3">
      <c r="A24" s="21"/>
      <c r="B24" s="22"/>
      <c r="C24" s="22"/>
      <c r="K24" s="21"/>
      <c r="L24" s="21"/>
      <c r="M24" s="21"/>
      <c r="N24" s="21"/>
    </row>
    <row r="25" spans="1:14" s="23" customFormat="1" x14ac:dyDescent="0.3">
      <c r="A25" s="21"/>
      <c r="B25" s="22"/>
      <c r="C25" s="22"/>
      <c r="K25" s="21"/>
      <c r="L25" s="21"/>
      <c r="M25" s="21"/>
      <c r="N25" s="21"/>
    </row>
    <row r="26" spans="1:14" s="23" customFormat="1" ht="18" customHeight="1" x14ac:dyDescent="0.3">
      <c r="A26" s="21"/>
      <c r="B26" s="132" t="s">
        <v>155</v>
      </c>
      <c r="C26" s="133"/>
      <c r="D26" s="136" t="s">
        <v>156</v>
      </c>
      <c r="E26" s="132"/>
      <c r="K26" s="21"/>
      <c r="L26" s="21"/>
      <c r="M26" s="21"/>
      <c r="N26" s="21"/>
    </row>
    <row r="27" spans="1:14" s="23" customFormat="1" ht="16.899999999999999" customHeight="1" x14ac:dyDescent="0.3">
      <c r="A27" s="21"/>
      <c r="B27" s="130" t="s">
        <v>157</v>
      </c>
      <c r="C27" s="134" t="s">
        <v>165</v>
      </c>
      <c r="D27" s="26" t="s">
        <v>158</v>
      </c>
      <c r="E27" s="27" t="s">
        <v>161</v>
      </c>
      <c r="K27" s="21"/>
      <c r="L27" s="21"/>
      <c r="M27" s="21"/>
      <c r="N27" s="21"/>
    </row>
    <row r="28" spans="1:14" ht="16.899999999999999" customHeight="1" x14ac:dyDescent="0.3">
      <c r="B28" s="131"/>
      <c r="C28" s="135"/>
      <c r="D28" s="28" t="s">
        <v>159</v>
      </c>
      <c r="E28" s="29" t="s">
        <v>163</v>
      </c>
    </row>
    <row r="29" spans="1:14" ht="35.450000000000003" customHeight="1" x14ac:dyDescent="0.3">
      <c r="B29" s="24" t="s">
        <v>4</v>
      </c>
      <c r="C29" s="25" t="s">
        <v>164</v>
      </c>
      <c r="D29" s="24" t="s">
        <v>160</v>
      </c>
      <c r="E29" s="25" t="s">
        <v>162</v>
      </c>
    </row>
    <row r="30" spans="1:14" x14ac:dyDescent="0.3">
      <c r="B30" s="21"/>
      <c r="C30" s="21"/>
      <c r="D30" s="21"/>
    </row>
    <row r="31" spans="1:14" x14ac:dyDescent="0.3">
      <c r="B31" s="21"/>
      <c r="C31" s="21"/>
      <c r="D31" s="21"/>
    </row>
    <row r="32" spans="1:14" x14ac:dyDescent="0.3">
      <c r="B32" s="21"/>
      <c r="C32" s="21"/>
      <c r="D32" s="21"/>
    </row>
  </sheetData>
  <mergeCells count="4">
    <mergeCell ref="B27:B28"/>
    <mergeCell ref="B26:C26"/>
    <mergeCell ref="C27:C28"/>
    <mergeCell ref="D26:E26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B3:H43"/>
  <sheetViews>
    <sheetView zoomScale="90" zoomScaleNormal="90" workbookViewId="0">
      <selection activeCell="D30" sqref="D30"/>
    </sheetView>
  </sheetViews>
  <sheetFormatPr defaultColWidth="8.75" defaultRowHeight="16.5" x14ac:dyDescent="0.3"/>
  <cols>
    <col min="1" max="1" width="3" style="15" customWidth="1"/>
    <col min="2" max="2" width="8.75" style="15"/>
    <col min="3" max="3" width="21" style="15" bestFit="1" customWidth="1"/>
    <col min="4" max="4" width="21" style="15" customWidth="1"/>
    <col min="5" max="5" width="14.75" style="15" bestFit="1" customWidth="1"/>
    <col min="6" max="6" width="22.25" style="15" bestFit="1" customWidth="1"/>
    <col min="7" max="7" width="20.625" style="15" bestFit="1" customWidth="1"/>
    <col min="8" max="8" width="15.125" style="15" bestFit="1" customWidth="1"/>
    <col min="9" max="16384" width="8.75" style="15"/>
  </cols>
  <sheetData>
    <row r="3" spans="2:8" x14ac:dyDescent="0.3">
      <c r="B3" s="30" t="s">
        <v>31</v>
      </c>
      <c r="C3" s="137" t="s">
        <v>25</v>
      </c>
      <c r="D3" s="137"/>
      <c r="E3" s="82" t="s">
        <v>26</v>
      </c>
      <c r="F3" s="83" t="s">
        <v>27</v>
      </c>
      <c r="G3" s="84" t="s">
        <v>28</v>
      </c>
      <c r="H3" s="85" t="s">
        <v>29</v>
      </c>
    </row>
    <row r="4" spans="2:8" x14ac:dyDescent="0.3">
      <c r="B4" s="138" t="s">
        <v>32</v>
      </c>
      <c r="C4" s="17" t="s">
        <v>33</v>
      </c>
      <c r="D4" s="17" t="s">
        <v>34</v>
      </c>
      <c r="E4" s="16" t="s">
        <v>35</v>
      </c>
      <c r="F4" s="16" t="s">
        <v>36</v>
      </c>
      <c r="G4" s="16" t="s">
        <v>37</v>
      </c>
      <c r="H4" s="16" t="s">
        <v>38</v>
      </c>
    </row>
    <row r="5" spans="2:8" x14ac:dyDescent="0.3">
      <c r="B5" s="138"/>
      <c r="C5" s="17" t="s">
        <v>39</v>
      </c>
      <c r="D5" s="17" t="s">
        <v>40</v>
      </c>
      <c r="E5" s="16" t="s">
        <v>41</v>
      </c>
      <c r="F5" s="16" t="s">
        <v>42</v>
      </c>
      <c r="G5" s="86" t="s">
        <v>115</v>
      </c>
      <c r="H5" s="16" t="s">
        <v>44</v>
      </c>
    </row>
    <row r="6" spans="2:8" x14ac:dyDescent="0.3">
      <c r="B6" s="138"/>
      <c r="C6" s="17" t="s">
        <v>45</v>
      </c>
      <c r="D6" s="17" t="s">
        <v>46</v>
      </c>
      <c r="E6" s="16" t="s">
        <v>47</v>
      </c>
      <c r="F6" s="16" t="s">
        <v>48</v>
      </c>
      <c r="G6" s="81" t="s">
        <v>43</v>
      </c>
      <c r="H6" s="16" t="s">
        <v>50</v>
      </c>
    </row>
    <row r="7" spans="2:8" x14ac:dyDescent="0.3">
      <c r="B7" s="138"/>
      <c r="C7" s="17" t="s">
        <v>51</v>
      </c>
      <c r="D7" s="17" t="s">
        <v>52</v>
      </c>
      <c r="E7" s="16" t="s">
        <v>53</v>
      </c>
      <c r="F7" s="16" t="s">
        <v>54</v>
      </c>
      <c r="G7" s="81" t="s">
        <v>49</v>
      </c>
      <c r="H7" s="16" t="s">
        <v>56</v>
      </c>
    </row>
    <row r="8" spans="2:8" x14ac:dyDescent="0.3">
      <c r="B8" s="138"/>
      <c r="C8" s="17" t="s">
        <v>57</v>
      </c>
      <c r="D8" s="17" t="s">
        <v>58</v>
      </c>
      <c r="E8" s="16" t="s">
        <v>59</v>
      </c>
      <c r="F8" s="18" t="s">
        <v>72</v>
      </c>
      <c r="G8" s="81" t="s">
        <v>55</v>
      </c>
      <c r="H8" s="16" t="s">
        <v>62</v>
      </c>
    </row>
    <row r="9" spans="2:8" x14ac:dyDescent="0.3">
      <c r="B9" s="138"/>
      <c r="C9" s="17" t="s">
        <v>63</v>
      </c>
      <c r="D9" s="17" t="s">
        <v>64</v>
      </c>
      <c r="E9" s="16" t="s">
        <v>65</v>
      </c>
      <c r="F9" s="18" t="s">
        <v>78</v>
      </c>
      <c r="G9" s="86" t="s">
        <v>73</v>
      </c>
      <c r="H9" s="16" t="s">
        <v>68</v>
      </c>
    </row>
    <row r="10" spans="2:8" x14ac:dyDescent="0.3">
      <c r="B10" s="138"/>
      <c r="C10" s="18" t="s">
        <v>69</v>
      </c>
      <c r="D10" s="18" t="s">
        <v>70</v>
      </c>
      <c r="E10" s="18" t="s">
        <v>71</v>
      </c>
      <c r="F10" s="18" t="s">
        <v>84</v>
      </c>
      <c r="G10" s="86" t="s">
        <v>79</v>
      </c>
      <c r="H10" s="18" t="s">
        <v>74</v>
      </c>
    </row>
    <row r="11" spans="2:8" x14ac:dyDescent="0.3">
      <c r="B11" s="138"/>
      <c r="C11" s="18" t="s">
        <v>75</v>
      </c>
      <c r="D11" s="18" t="s">
        <v>76</v>
      </c>
      <c r="E11" s="18" t="s">
        <v>77</v>
      </c>
      <c r="F11" s="18" t="s">
        <v>90</v>
      </c>
      <c r="G11" s="86" t="s">
        <v>85</v>
      </c>
      <c r="H11" s="18" t="s">
        <v>80</v>
      </c>
    </row>
    <row r="12" spans="2:8" x14ac:dyDescent="0.3">
      <c r="B12" s="138"/>
      <c r="C12" s="18" t="s">
        <v>81</v>
      </c>
      <c r="D12" s="18" t="s">
        <v>82</v>
      </c>
      <c r="E12" s="18" t="s">
        <v>83</v>
      </c>
      <c r="F12" s="18" t="s">
        <v>96</v>
      </c>
      <c r="G12" s="81" t="s">
        <v>61</v>
      </c>
      <c r="H12" s="18" t="s">
        <v>86</v>
      </c>
    </row>
    <row r="13" spans="2:8" x14ac:dyDescent="0.3">
      <c r="B13" s="138"/>
      <c r="C13" s="18" t="s">
        <v>87</v>
      </c>
      <c r="D13" s="18" t="s">
        <v>88</v>
      </c>
      <c r="E13" s="18" t="s">
        <v>89</v>
      </c>
      <c r="F13" s="16" t="s">
        <v>60</v>
      </c>
      <c r="G13" s="86" t="s">
        <v>91</v>
      </c>
      <c r="H13" s="18" t="s">
        <v>92</v>
      </c>
    </row>
    <row r="14" spans="2:8" x14ac:dyDescent="0.3">
      <c r="B14" s="138"/>
      <c r="C14" s="18" t="s">
        <v>93</v>
      </c>
      <c r="D14" s="18" t="s">
        <v>94</v>
      </c>
      <c r="E14" s="18" t="s">
        <v>95</v>
      </c>
      <c r="F14" s="16" t="s">
        <v>66</v>
      </c>
      <c r="G14" s="86" t="s">
        <v>97</v>
      </c>
      <c r="H14" s="18" t="s">
        <v>98</v>
      </c>
    </row>
    <row r="15" spans="2:8" x14ac:dyDescent="0.3">
      <c r="B15" s="138"/>
      <c r="C15" s="18" t="s">
        <v>99</v>
      </c>
      <c r="D15" s="18" t="s">
        <v>100</v>
      </c>
      <c r="E15" s="18" t="s">
        <v>101</v>
      </c>
      <c r="F15" s="18" t="s">
        <v>102</v>
      </c>
      <c r="G15" s="86" t="s">
        <v>103</v>
      </c>
      <c r="H15" s="18" t="s">
        <v>104</v>
      </c>
    </row>
    <row r="16" spans="2:8" x14ac:dyDescent="0.3">
      <c r="B16" s="138"/>
      <c r="C16" s="18" t="s">
        <v>105</v>
      </c>
      <c r="D16" s="18" t="s">
        <v>106</v>
      </c>
      <c r="E16" s="18" t="s">
        <v>107</v>
      </c>
      <c r="F16" s="18" t="s">
        <v>108</v>
      </c>
      <c r="G16" s="86" t="s">
        <v>121</v>
      </c>
      <c r="H16" s="18" t="s">
        <v>110</v>
      </c>
    </row>
    <row r="17" spans="2:8" x14ac:dyDescent="0.3">
      <c r="B17" s="138"/>
      <c r="C17" s="18" t="s">
        <v>111</v>
      </c>
      <c r="D17" s="18" t="s">
        <v>112</v>
      </c>
      <c r="E17" s="18" t="s">
        <v>113</v>
      </c>
      <c r="F17" s="18" t="s">
        <v>114</v>
      </c>
      <c r="G17" s="86" t="s">
        <v>127</v>
      </c>
      <c r="H17" s="18" t="s">
        <v>116</v>
      </c>
    </row>
    <row r="18" spans="2:8" x14ac:dyDescent="0.3">
      <c r="B18" s="138"/>
      <c r="C18" s="18" t="s">
        <v>117</v>
      </c>
      <c r="D18" s="18" t="s">
        <v>118</v>
      </c>
      <c r="E18" s="18" t="s">
        <v>119</v>
      </c>
      <c r="F18" s="18" t="s">
        <v>120</v>
      </c>
      <c r="G18" s="86" t="s">
        <v>133</v>
      </c>
      <c r="H18" s="18" t="s">
        <v>122</v>
      </c>
    </row>
    <row r="19" spans="2:8" x14ac:dyDescent="0.3">
      <c r="B19" s="138"/>
      <c r="C19" s="18" t="s">
        <v>123</v>
      </c>
      <c r="D19" s="18" t="s">
        <v>124</v>
      </c>
      <c r="E19" s="18" t="s">
        <v>125</v>
      </c>
      <c r="F19" s="18" t="s">
        <v>126</v>
      </c>
      <c r="G19" s="81" t="s">
        <v>67</v>
      </c>
      <c r="H19" s="18" t="s">
        <v>128</v>
      </c>
    </row>
    <row r="20" spans="2:8" x14ac:dyDescent="0.3">
      <c r="B20" s="138"/>
      <c r="C20" s="18" t="s">
        <v>129</v>
      </c>
      <c r="D20" s="18" t="s">
        <v>130</v>
      </c>
      <c r="E20" s="18" t="s">
        <v>131</v>
      </c>
      <c r="F20" s="18" t="s">
        <v>132</v>
      </c>
      <c r="G20" s="86" t="s">
        <v>139</v>
      </c>
      <c r="H20" s="18" t="s">
        <v>134</v>
      </c>
    </row>
    <row r="21" spans="2:8" x14ac:dyDescent="0.3">
      <c r="B21" s="138"/>
      <c r="C21" s="18" t="s">
        <v>135</v>
      </c>
      <c r="D21" s="18" t="s">
        <v>136</v>
      </c>
      <c r="E21" s="18" t="s">
        <v>137</v>
      </c>
      <c r="F21" s="18" t="s">
        <v>138</v>
      </c>
      <c r="G21" s="86" t="s">
        <v>145</v>
      </c>
      <c r="H21" s="18" t="s">
        <v>140</v>
      </c>
    </row>
    <row r="22" spans="2:8" x14ac:dyDescent="0.3">
      <c r="B22" s="138"/>
      <c r="C22" s="18" t="s">
        <v>141</v>
      </c>
      <c r="D22" s="18" t="s">
        <v>142</v>
      </c>
      <c r="E22" s="18" t="s">
        <v>143</v>
      </c>
      <c r="F22" s="18" t="s">
        <v>144</v>
      </c>
      <c r="G22" s="86" t="s">
        <v>150</v>
      </c>
      <c r="H22" s="18"/>
    </row>
    <row r="23" spans="2:8" x14ac:dyDescent="0.3">
      <c r="B23" s="138"/>
      <c r="C23" s="18" t="s">
        <v>146</v>
      </c>
      <c r="D23" s="18" t="s">
        <v>147</v>
      </c>
      <c r="E23" s="18" t="s">
        <v>148</v>
      </c>
      <c r="F23" s="18" t="s">
        <v>149</v>
      </c>
      <c r="G23" s="86" t="s">
        <v>109</v>
      </c>
      <c r="H23" s="18"/>
    </row>
    <row r="24" spans="2:8" x14ac:dyDescent="0.3">
      <c r="B24" s="138"/>
      <c r="C24" s="18"/>
      <c r="D24" s="18"/>
      <c r="E24" s="18"/>
      <c r="F24" s="18" t="s">
        <v>151</v>
      </c>
      <c r="G24" s="87" t="s">
        <v>152</v>
      </c>
      <c r="H24" s="18"/>
    </row>
    <row r="25" spans="2:8" x14ac:dyDescent="0.3">
      <c r="B25" s="138"/>
      <c r="C25" s="20"/>
      <c r="D25" s="20"/>
      <c r="E25" s="20"/>
      <c r="F25" s="20"/>
      <c r="G25" s="86"/>
      <c r="H25" s="20"/>
    </row>
    <row r="26" spans="2:8" x14ac:dyDescent="0.3">
      <c r="B26" s="30" t="s">
        <v>153</v>
      </c>
      <c r="C26" s="89" t="s">
        <v>154</v>
      </c>
      <c r="D26" s="30"/>
      <c r="E26" s="30"/>
      <c r="F26" s="30"/>
      <c r="G26" s="30"/>
      <c r="H26" s="30"/>
    </row>
    <row r="27" spans="2:8" x14ac:dyDescent="0.3">
      <c r="D27" s="19"/>
    </row>
    <row r="28" spans="2:8" x14ac:dyDescent="0.3">
      <c r="D28" s="19"/>
    </row>
    <row r="29" spans="2:8" x14ac:dyDescent="0.3">
      <c r="D29" s="19"/>
    </row>
    <row r="30" spans="2:8" x14ac:dyDescent="0.3">
      <c r="D30" s="19"/>
    </row>
    <row r="31" spans="2:8" x14ac:dyDescent="0.3">
      <c r="D31" s="19"/>
    </row>
    <row r="32" spans="2:8" x14ac:dyDescent="0.3">
      <c r="D32" s="19"/>
    </row>
    <row r="33" spans="4:4" x14ac:dyDescent="0.3">
      <c r="D33" s="19"/>
    </row>
    <row r="34" spans="4:4" x14ac:dyDescent="0.3">
      <c r="D34" s="19"/>
    </row>
    <row r="35" spans="4:4" x14ac:dyDescent="0.3">
      <c r="D35" s="19"/>
    </row>
    <row r="36" spans="4:4" x14ac:dyDescent="0.3">
      <c r="D36" s="19"/>
    </row>
    <row r="37" spans="4:4" x14ac:dyDescent="0.3">
      <c r="D37" s="19"/>
    </row>
    <row r="38" spans="4:4" x14ac:dyDescent="0.3">
      <c r="D38" s="19"/>
    </row>
    <row r="39" spans="4:4" x14ac:dyDescent="0.3">
      <c r="D39" s="19"/>
    </row>
    <row r="40" spans="4:4" x14ac:dyDescent="0.3">
      <c r="D40" s="19"/>
    </row>
    <row r="41" spans="4:4" x14ac:dyDescent="0.3">
      <c r="D41" s="19"/>
    </row>
    <row r="42" spans="4:4" x14ac:dyDescent="0.3">
      <c r="D42" s="19"/>
    </row>
    <row r="43" spans="4:4" x14ac:dyDescent="0.3">
      <c r="D43" s="19"/>
    </row>
  </sheetData>
  <mergeCells count="2">
    <mergeCell ref="C3:D3"/>
    <mergeCell ref="B4:B2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  <pageSetUpPr fitToPage="1"/>
  </sheetPr>
  <dimension ref="B1:AF128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 activeCell="AE165" sqref="AE165"/>
    </sheetView>
  </sheetViews>
  <sheetFormatPr defaultColWidth="9" defaultRowHeight="13.5" outlineLevelRow="2" x14ac:dyDescent="0.3"/>
  <cols>
    <col min="1" max="1" width="1.75" style="3" customWidth="1"/>
    <col min="2" max="2" width="11" style="3" customWidth="1"/>
    <col min="3" max="24" width="9" style="2" customWidth="1"/>
    <col min="25" max="16384" width="9" style="3"/>
  </cols>
  <sheetData>
    <row r="1" spans="2:32" ht="16.5" x14ac:dyDescent="0.3">
      <c r="B1" s="1"/>
    </row>
    <row r="2" spans="2:32" ht="18" customHeight="1" x14ac:dyDescent="0.3">
      <c r="B2" s="4"/>
    </row>
    <row r="3" spans="2:32" s="5" customFormat="1" ht="15.75" customHeight="1" x14ac:dyDescent="0.3">
      <c r="B3" s="142" t="s">
        <v>298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</row>
    <row r="4" spans="2:32" ht="19.5" customHeight="1" x14ac:dyDescent="0.2">
      <c r="B4" s="14" t="s">
        <v>30</v>
      </c>
      <c r="C4" s="162"/>
      <c r="D4" s="162"/>
      <c r="E4" s="162"/>
      <c r="R4" s="6"/>
      <c r="X4" s="6" t="s">
        <v>0</v>
      </c>
    </row>
    <row r="5" spans="2:32" s="7" customFormat="1" ht="15.6" customHeight="1" x14ac:dyDescent="0.3">
      <c r="B5" s="143" t="s">
        <v>1</v>
      </c>
      <c r="C5" s="144" t="s">
        <v>2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6" t="s">
        <v>3</v>
      </c>
      <c r="S5" s="149" t="s">
        <v>4</v>
      </c>
      <c r="T5" s="150"/>
      <c r="U5" s="150"/>
      <c r="V5" s="150"/>
      <c r="W5" s="150"/>
      <c r="X5" s="151"/>
    </row>
    <row r="6" spans="2:32" s="7" customFormat="1" ht="15.6" customHeight="1" x14ac:dyDescent="0.3">
      <c r="B6" s="143"/>
      <c r="C6" s="152" t="s">
        <v>5</v>
      </c>
      <c r="D6" s="153"/>
      <c r="E6" s="153"/>
      <c r="F6" s="153"/>
      <c r="G6" s="153"/>
      <c r="H6" s="153"/>
      <c r="I6" s="154"/>
      <c r="J6" s="155"/>
      <c r="K6" s="156"/>
      <c r="L6" s="157"/>
      <c r="M6" s="158"/>
      <c r="N6" s="152" t="s">
        <v>6</v>
      </c>
      <c r="O6" s="153"/>
      <c r="P6" s="158"/>
      <c r="Q6" s="141"/>
      <c r="R6" s="147"/>
      <c r="S6" s="139" t="s">
        <v>7</v>
      </c>
      <c r="T6" s="140"/>
      <c r="U6" s="140"/>
      <c r="V6" s="140"/>
      <c r="W6" s="140"/>
      <c r="X6" s="141"/>
    </row>
    <row r="7" spans="2:32" s="7" customFormat="1" ht="15.6" customHeight="1" x14ac:dyDescent="0.3">
      <c r="B7" s="143"/>
      <c r="C7" s="152" t="s">
        <v>9</v>
      </c>
      <c r="D7" s="153"/>
      <c r="E7" s="153"/>
      <c r="F7" s="153"/>
      <c r="G7" s="158"/>
      <c r="H7" s="152" t="s">
        <v>10</v>
      </c>
      <c r="I7" s="153"/>
      <c r="J7" s="153"/>
      <c r="K7" s="153"/>
      <c r="L7" s="158"/>
      <c r="M7" s="163" t="s">
        <v>11</v>
      </c>
      <c r="N7" s="8"/>
      <c r="O7" s="9"/>
      <c r="P7" s="9"/>
      <c r="Q7" s="165" t="s">
        <v>12</v>
      </c>
      <c r="R7" s="147"/>
      <c r="S7" s="159" t="s">
        <v>13</v>
      </c>
      <c r="T7" s="160"/>
      <c r="U7" s="160"/>
      <c r="V7" s="161"/>
      <c r="W7" s="10" t="s">
        <v>14</v>
      </c>
      <c r="X7" s="166" t="s">
        <v>8</v>
      </c>
      <c r="Z7" s="126"/>
    </row>
    <row r="8" spans="2:32" s="11" customFormat="1" ht="54" x14ac:dyDescent="0.3">
      <c r="B8" s="143"/>
      <c r="C8" s="47" t="s">
        <v>15</v>
      </c>
      <c r="D8" s="48" t="s">
        <v>16</v>
      </c>
      <c r="E8" s="48" t="s">
        <v>17</v>
      </c>
      <c r="F8" s="48" t="s">
        <v>14</v>
      </c>
      <c r="G8" s="49" t="s">
        <v>18</v>
      </c>
      <c r="H8" s="47" t="s">
        <v>19</v>
      </c>
      <c r="I8" s="48" t="s">
        <v>20</v>
      </c>
      <c r="J8" s="48" t="s">
        <v>21</v>
      </c>
      <c r="K8" s="48" t="s">
        <v>14</v>
      </c>
      <c r="L8" s="49" t="s">
        <v>18</v>
      </c>
      <c r="M8" s="164"/>
      <c r="N8" s="47" t="s">
        <v>9</v>
      </c>
      <c r="O8" s="48" t="s">
        <v>10</v>
      </c>
      <c r="P8" s="48" t="s">
        <v>14</v>
      </c>
      <c r="Q8" s="164"/>
      <c r="R8" s="148"/>
      <c r="S8" s="68" t="s">
        <v>22</v>
      </c>
      <c r="T8" s="48" t="s">
        <v>23</v>
      </c>
      <c r="U8" s="48" t="s">
        <v>266</v>
      </c>
      <c r="V8" s="50" t="s">
        <v>18</v>
      </c>
      <c r="W8" s="128" t="s">
        <v>18</v>
      </c>
      <c r="X8" s="167"/>
      <c r="Y8" s="3"/>
      <c r="Z8" s="3"/>
      <c r="AA8" s="3"/>
      <c r="AB8" s="3"/>
      <c r="AC8" s="3"/>
      <c r="AD8" s="3"/>
      <c r="AE8" s="3"/>
      <c r="AF8" s="3"/>
    </row>
    <row r="9" spans="2:32" s="39" customFormat="1" x14ac:dyDescent="0.3">
      <c r="B9" s="40" t="s">
        <v>180</v>
      </c>
      <c r="C9" s="41">
        <f t="shared" ref="C9:X15" si="0">+C16+C44+C72+C100</f>
        <v>0</v>
      </c>
      <c r="D9" s="41">
        <f t="shared" si="0"/>
        <v>0</v>
      </c>
      <c r="E9" s="41">
        <f t="shared" si="0"/>
        <v>0</v>
      </c>
      <c r="F9" s="41">
        <f t="shared" si="0"/>
        <v>0</v>
      </c>
      <c r="G9" s="42">
        <f t="shared" si="0"/>
        <v>0</v>
      </c>
      <c r="H9" s="41">
        <f t="shared" si="0"/>
        <v>0</v>
      </c>
      <c r="I9" s="41">
        <f t="shared" si="0"/>
        <v>0</v>
      </c>
      <c r="J9" s="41">
        <f t="shared" si="0"/>
        <v>0</v>
      </c>
      <c r="K9" s="41">
        <f t="shared" si="0"/>
        <v>0</v>
      </c>
      <c r="L9" s="41">
        <f t="shared" si="0"/>
        <v>0</v>
      </c>
      <c r="M9" s="43">
        <f t="shared" si="0"/>
        <v>0</v>
      </c>
      <c r="N9" s="41">
        <f t="shared" si="0"/>
        <v>0</v>
      </c>
      <c r="O9" s="41">
        <f t="shared" si="0"/>
        <v>0</v>
      </c>
      <c r="P9" s="41">
        <f t="shared" si="0"/>
        <v>0</v>
      </c>
      <c r="Q9" s="44">
        <f t="shared" si="0"/>
        <v>0</v>
      </c>
      <c r="R9" s="66">
        <f t="shared" si="0"/>
        <v>0</v>
      </c>
      <c r="S9" s="41">
        <f t="shared" si="0"/>
        <v>0</v>
      </c>
      <c r="T9" s="41">
        <f t="shared" si="0"/>
        <v>0</v>
      </c>
      <c r="U9" s="41">
        <f t="shared" si="0"/>
        <v>0</v>
      </c>
      <c r="V9" s="43">
        <f t="shared" si="0"/>
        <v>0</v>
      </c>
      <c r="W9" s="43">
        <f t="shared" si="0"/>
        <v>0</v>
      </c>
      <c r="X9" s="64">
        <f t="shared" si="0"/>
        <v>0</v>
      </c>
      <c r="Y9" s="3"/>
      <c r="Z9" s="3"/>
      <c r="AA9" s="3"/>
      <c r="AB9" s="3"/>
      <c r="AC9" s="3"/>
      <c r="AD9" s="3"/>
      <c r="AE9" s="3"/>
      <c r="AF9" s="3"/>
    </row>
    <row r="10" spans="2:32" s="39" customFormat="1" x14ac:dyDescent="0.3">
      <c r="B10" s="45" t="s">
        <v>181</v>
      </c>
      <c r="C10" s="96">
        <f t="shared" si="0"/>
        <v>0</v>
      </c>
      <c r="D10" s="96">
        <f t="shared" si="0"/>
        <v>0</v>
      </c>
      <c r="E10" s="96">
        <f t="shared" si="0"/>
        <v>0</v>
      </c>
      <c r="F10" s="96">
        <f t="shared" si="0"/>
        <v>0</v>
      </c>
      <c r="G10" s="42">
        <f t="shared" si="0"/>
        <v>0</v>
      </c>
      <c r="H10" s="96">
        <f t="shared" si="0"/>
        <v>0</v>
      </c>
      <c r="I10" s="96">
        <f t="shared" si="0"/>
        <v>0</v>
      </c>
      <c r="J10" s="96">
        <f t="shared" si="0"/>
        <v>0</v>
      </c>
      <c r="K10" s="96">
        <f t="shared" si="0"/>
        <v>0</v>
      </c>
      <c r="L10" s="41">
        <f t="shared" si="0"/>
        <v>0</v>
      </c>
      <c r="M10" s="43">
        <f t="shared" si="0"/>
        <v>0</v>
      </c>
      <c r="N10" s="96">
        <f t="shared" si="0"/>
        <v>0</v>
      </c>
      <c r="O10" s="96">
        <f t="shared" si="0"/>
        <v>0</v>
      </c>
      <c r="P10" s="96">
        <f t="shared" si="0"/>
        <v>0</v>
      </c>
      <c r="Q10" s="43">
        <f t="shared" si="0"/>
        <v>0</v>
      </c>
      <c r="R10" s="66">
        <f t="shared" si="0"/>
        <v>0</v>
      </c>
      <c r="S10" s="96">
        <f t="shared" si="0"/>
        <v>0</v>
      </c>
      <c r="T10" s="96">
        <f t="shared" si="0"/>
        <v>0</v>
      </c>
      <c r="U10" s="96">
        <f t="shared" si="0"/>
        <v>0</v>
      </c>
      <c r="V10" s="43">
        <f t="shared" si="0"/>
        <v>0</v>
      </c>
      <c r="W10" s="43">
        <f t="shared" si="0"/>
        <v>0</v>
      </c>
      <c r="X10" s="64">
        <f t="shared" si="0"/>
        <v>0</v>
      </c>
      <c r="Y10" s="3"/>
      <c r="Z10" s="3"/>
      <c r="AA10" s="3"/>
      <c r="AB10" s="3"/>
      <c r="AC10" s="3"/>
      <c r="AD10" s="3"/>
      <c r="AE10" s="3"/>
      <c r="AF10" s="3"/>
    </row>
    <row r="11" spans="2:32" s="39" customFormat="1" x14ac:dyDescent="0.3">
      <c r="B11" s="45" t="s">
        <v>182</v>
      </c>
      <c r="C11" s="96">
        <f t="shared" si="0"/>
        <v>0</v>
      </c>
      <c r="D11" s="96">
        <f t="shared" si="0"/>
        <v>0</v>
      </c>
      <c r="E11" s="96">
        <f t="shared" si="0"/>
        <v>0</v>
      </c>
      <c r="F11" s="96">
        <f t="shared" si="0"/>
        <v>0</v>
      </c>
      <c r="G11" s="42">
        <f t="shared" si="0"/>
        <v>0</v>
      </c>
      <c r="H11" s="96">
        <f t="shared" si="0"/>
        <v>0</v>
      </c>
      <c r="I11" s="96">
        <f t="shared" si="0"/>
        <v>0</v>
      </c>
      <c r="J11" s="96">
        <f t="shared" si="0"/>
        <v>0</v>
      </c>
      <c r="K11" s="96">
        <f t="shared" si="0"/>
        <v>0</v>
      </c>
      <c r="L11" s="41">
        <f t="shared" si="0"/>
        <v>0</v>
      </c>
      <c r="M11" s="43">
        <f t="shared" si="0"/>
        <v>0</v>
      </c>
      <c r="N11" s="96">
        <f t="shared" si="0"/>
        <v>0</v>
      </c>
      <c r="O11" s="96">
        <f t="shared" si="0"/>
        <v>0</v>
      </c>
      <c r="P11" s="96">
        <f t="shared" si="0"/>
        <v>0</v>
      </c>
      <c r="Q11" s="43">
        <f t="shared" si="0"/>
        <v>0</v>
      </c>
      <c r="R11" s="66">
        <f t="shared" si="0"/>
        <v>0</v>
      </c>
      <c r="S11" s="96">
        <f t="shared" si="0"/>
        <v>0</v>
      </c>
      <c r="T11" s="96">
        <f t="shared" si="0"/>
        <v>0</v>
      </c>
      <c r="U11" s="96">
        <f t="shared" si="0"/>
        <v>0</v>
      </c>
      <c r="V11" s="43">
        <f t="shared" si="0"/>
        <v>0</v>
      </c>
      <c r="W11" s="43">
        <f t="shared" si="0"/>
        <v>0</v>
      </c>
      <c r="X11" s="64">
        <f t="shared" si="0"/>
        <v>0</v>
      </c>
      <c r="Y11" s="3"/>
      <c r="Z11" s="3"/>
      <c r="AA11" s="3"/>
      <c r="AB11" s="3"/>
      <c r="AC11" s="3"/>
      <c r="AD11" s="3"/>
      <c r="AE11" s="3"/>
      <c r="AF11" s="3"/>
    </row>
    <row r="12" spans="2:32" s="39" customFormat="1" x14ac:dyDescent="0.3">
      <c r="B12" s="45" t="s">
        <v>183</v>
      </c>
      <c r="C12" s="96">
        <f t="shared" si="0"/>
        <v>0</v>
      </c>
      <c r="D12" s="96">
        <f t="shared" si="0"/>
        <v>0</v>
      </c>
      <c r="E12" s="96">
        <f t="shared" si="0"/>
        <v>0</v>
      </c>
      <c r="F12" s="96">
        <f t="shared" si="0"/>
        <v>0</v>
      </c>
      <c r="G12" s="42">
        <f t="shared" si="0"/>
        <v>0</v>
      </c>
      <c r="H12" s="96">
        <f t="shared" si="0"/>
        <v>0</v>
      </c>
      <c r="I12" s="96">
        <f t="shared" si="0"/>
        <v>0</v>
      </c>
      <c r="J12" s="96">
        <f t="shared" si="0"/>
        <v>0</v>
      </c>
      <c r="K12" s="96">
        <f t="shared" si="0"/>
        <v>0</v>
      </c>
      <c r="L12" s="41">
        <f t="shared" si="0"/>
        <v>0</v>
      </c>
      <c r="M12" s="43">
        <f t="shared" si="0"/>
        <v>0</v>
      </c>
      <c r="N12" s="96">
        <f t="shared" si="0"/>
        <v>0</v>
      </c>
      <c r="O12" s="96">
        <f t="shared" si="0"/>
        <v>0</v>
      </c>
      <c r="P12" s="96">
        <f t="shared" si="0"/>
        <v>0</v>
      </c>
      <c r="Q12" s="43">
        <f t="shared" si="0"/>
        <v>0</v>
      </c>
      <c r="R12" s="66">
        <f t="shared" si="0"/>
        <v>0</v>
      </c>
      <c r="S12" s="96">
        <f t="shared" si="0"/>
        <v>0</v>
      </c>
      <c r="T12" s="96">
        <f t="shared" si="0"/>
        <v>0</v>
      </c>
      <c r="U12" s="96">
        <f t="shared" si="0"/>
        <v>0</v>
      </c>
      <c r="V12" s="43">
        <f t="shared" si="0"/>
        <v>0</v>
      </c>
      <c r="W12" s="43">
        <f t="shared" si="0"/>
        <v>0</v>
      </c>
      <c r="X12" s="64">
        <f t="shared" si="0"/>
        <v>0</v>
      </c>
      <c r="Y12" s="3"/>
      <c r="Z12" s="3"/>
      <c r="AA12" s="3"/>
      <c r="AB12" s="3"/>
      <c r="AC12" s="3"/>
      <c r="AD12" s="3"/>
      <c r="AE12" s="3"/>
      <c r="AF12" s="3"/>
    </row>
    <row r="13" spans="2:32" s="39" customFormat="1" x14ac:dyDescent="0.3">
      <c r="B13" s="45" t="s">
        <v>184</v>
      </c>
      <c r="C13" s="96">
        <f t="shared" si="0"/>
        <v>0</v>
      </c>
      <c r="D13" s="96">
        <f t="shared" si="0"/>
        <v>0</v>
      </c>
      <c r="E13" s="96">
        <f t="shared" si="0"/>
        <v>0</v>
      </c>
      <c r="F13" s="96">
        <f t="shared" si="0"/>
        <v>0</v>
      </c>
      <c r="G13" s="42">
        <f t="shared" si="0"/>
        <v>0</v>
      </c>
      <c r="H13" s="96">
        <f t="shared" si="0"/>
        <v>0</v>
      </c>
      <c r="I13" s="96">
        <f t="shared" si="0"/>
        <v>0</v>
      </c>
      <c r="J13" s="96">
        <f t="shared" si="0"/>
        <v>0</v>
      </c>
      <c r="K13" s="96">
        <f t="shared" si="0"/>
        <v>0</v>
      </c>
      <c r="L13" s="41">
        <f t="shared" si="0"/>
        <v>0</v>
      </c>
      <c r="M13" s="43">
        <f t="shared" si="0"/>
        <v>0</v>
      </c>
      <c r="N13" s="96">
        <f t="shared" si="0"/>
        <v>0</v>
      </c>
      <c r="O13" s="96">
        <f t="shared" si="0"/>
        <v>0</v>
      </c>
      <c r="P13" s="96">
        <f t="shared" si="0"/>
        <v>0</v>
      </c>
      <c r="Q13" s="43">
        <f t="shared" si="0"/>
        <v>0</v>
      </c>
      <c r="R13" s="66">
        <f t="shared" si="0"/>
        <v>0</v>
      </c>
      <c r="S13" s="96">
        <f t="shared" si="0"/>
        <v>0</v>
      </c>
      <c r="T13" s="96">
        <f t="shared" si="0"/>
        <v>0</v>
      </c>
      <c r="U13" s="96">
        <f t="shared" si="0"/>
        <v>0</v>
      </c>
      <c r="V13" s="43">
        <f t="shared" si="0"/>
        <v>0</v>
      </c>
      <c r="W13" s="43">
        <f t="shared" si="0"/>
        <v>0</v>
      </c>
      <c r="X13" s="64">
        <f t="shared" si="0"/>
        <v>0</v>
      </c>
      <c r="Y13" s="3"/>
      <c r="Z13" s="3"/>
      <c r="AA13" s="3"/>
      <c r="AB13" s="3"/>
      <c r="AC13" s="3"/>
      <c r="AD13" s="3"/>
      <c r="AE13" s="3"/>
      <c r="AF13" s="3"/>
    </row>
    <row r="14" spans="2:32" s="39" customFormat="1" x14ac:dyDescent="0.3">
      <c r="B14" s="45" t="s">
        <v>185</v>
      </c>
      <c r="C14" s="96">
        <f t="shared" si="0"/>
        <v>0</v>
      </c>
      <c r="D14" s="96">
        <f t="shared" si="0"/>
        <v>0</v>
      </c>
      <c r="E14" s="96">
        <f t="shared" si="0"/>
        <v>0</v>
      </c>
      <c r="F14" s="96">
        <f t="shared" si="0"/>
        <v>0</v>
      </c>
      <c r="G14" s="42">
        <f t="shared" si="0"/>
        <v>0</v>
      </c>
      <c r="H14" s="96">
        <f t="shared" si="0"/>
        <v>0</v>
      </c>
      <c r="I14" s="96">
        <f t="shared" si="0"/>
        <v>0</v>
      </c>
      <c r="J14" s="96">
        <f t="shared" si="0"/>
        <v>0</v>
      </c>
      <c r="K14" s="96">
        <f t="shared" si="0"/>
        <v>0</v>
      </c>
      <c r="L14" s="41">
        <f t="shared" si="0"/>
        <v>0</v>
      </c>
      <c r="M14" s="43">
        <f t="shared" si="0"/>
        <v>0</v>
      </c>
      <c r="N14" s="96">
        <f t="shared" si="0"/>
        <v>0</v>
      </c>
      <c r="O14" s="96">
        <f t="shared" si="0"/>
        <v>0</v>
      </c>
      <c r="P14" s="96">
        <f t="shared" si="0"/>
        <v>0</v>
      </c>
      <c r="Q14" s="43">
        <f t="shared" si="0"/>
        <v>0</v>
      </c>
      <c r="R14" s="66">
        <f t="shared" si="0"/>
        <v>0</v>
      </c>
      <c r="S14" s="96">
        <f t="shared" si="0"/>
        <v>0</v>
      </c>
      <c r="T14" s="96">
        <f t="shared" si="0"/>
        <v>0</v>
      </c>
      <c r="U14" s="96">
        <f t="shared" si="0"/>
        <v>0</v>
      </c>
      <c r="V14" s="43">
        <f t="shared" si="0"/>
        <v>0</v>
      </c>
      <c r="W14" s="43">
        <f t="shared" si="0"/>
        <v>0</v>
      </c>
      <c r="X14" s="64">
        <f t="shared" si="0"/>
        <v>0</v>
      </c>
      <c r="Y14" s="3"/>
      <c r="Z14" s="3"/>
      <c r="AA14" s="3"/>
      <c r="AB14" s="3"/>
      <c r="AC14" s="3"/>
      <c r="AD14" s="3"/>
      <c r="AE14" s="3"/>
      <c r="AF14" s="3"/>
    </row>
    <row r="15" spans="2:32" s="39" customFormat="1" x14ac:dyDescent="0.3">
      <c r="B15" s="45" t="s">
        <v>24</v>
      </c>
      <c r="C15" s="96">
        <f t="shared" si="0"/>
        <v>0</v>
      </c>
      <c r="D15" s="96">
        <f t="shared" si="0"/>
        <v>0</v>
      </c>
      <c r="E15" s="96">
        <f t="shared" si="0"/>
        <v>0</v>
      </c>
      <c r="F15" s="96">
        <f t="shared" si="0"/>
        <v>0</v>
      </c>
      <c r="G15" s="42">
        <f t="shared" si="0"/>
        <v>0</v>
      </c>
      <c r="H15" s="96">
        <f t="shared" si="0"/>
        <v>0</v>
      </c>
      <c r="I15" s="96">
        <f t="shared" si="0"/>
        <v>0</v>
      </c>
      <c r="J15" s="96">
        <f t="shared" si="0"/>
        <v>0</v>
      </c>
      <c r="K15" s="96">
        <f t="shared" si="0"/>
        <v>0</v>
      </c>
      <c r="L15" s="41">
        <f t="shared" si="0"/>
        <v>0</v>
      </c>
      <c r="M15" s="43">
        <f t="shared" si="0"/>
        <v>0</v>
      </c>
      <c r="N15" s="99">
        <f t="shared" si="0"/>
        <v>0</v>
      </c>
      <c r="O15" s="99">
        <f t="shared" si="0"/>
        <v>0</v>
      </c>
      <c r="P15" s="99">
        <f t="shared" si="0"/>
        <v>0</v>
      </c>
      <c r="Q15" s="46">
        <f t="shared" si="0"/>
        <v>0</v>
      </c>
      <c r="R15" s="66">
        <f t="shared" si="0"/>
        <v>0</v>
      </c>
      <c r="S15" s="96">
        <f t="shared" si="0"/>
        <v>0</v>
      </c>
      <c r="T15" s="96">
        <f t="shared" si="0"/>
        <v>0</v>
      </c>
      <c r="U15" s="96">
        <f t="shared" si="0"/>
        <v>0</v>
      </c>
      <c r="V15" s="43">
        <f t="shared" si="0"/>
        <v>0</v>
      </c>
      <c r="W15" s="43">
        <f t="shared" si="0"/>
        <v>0</v>
      </c>
      <c r="X15" s="64">
        <f t="shared" si="0"/>
        <v>0</v>
      </c>
      <c r="Y15" s="3"/>
      <c r="Z15" s="3"/>
      <c r="AA15" s="3"/>
      <c r="AB15" s="3"/>
      <c r="AC15" s="3"/>
      <c r="AD15" s="3"/>
      <c r="AE15" s="3"/>
      <c r="AF15" s="3"/>
    </row>
    <row r="16" spans="2:32" s="12" customFormat="1" x14ac:dyDescent="0.3">
      <c r="B16" s="90" t="s">
        <v>176</v>
      </c>
      <c r="C16" s="91">
        <f t="shared" ref="C16:X16" si="1">+C23+C30+C37</f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2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1">
        <f t="shared" si="1"/>
        <v>0</v>
      </c>
      <c r="M16" s="92">
        <f t="shared" si="1"/>
        <v>0</v>
      </c>
      <c r="N16" s="91">
        <f t="shared" si="1"/>
        <v>0</v>
      </c>
      <c r="O16" s="91">
        <f t="shared" si="1"/>
        <v>0</v>
      </c>
      <c r="P16" s="91">
        <f t="shared" si="1"/>
        <v>0</v>
      </c>
      <c r="Q16" s="93">
        <f t="shared" si="1"/>
        <v>0</v>
      </c>
      <c r="R16" s="94">
        <f t="shared" si="1"/>
        <v>0</v>
      </c>
      <c r="S16" s="91">
        <f t="shared" si="1"/>
        <v>0</v>
      </c>
      <c r="T16" s="91">
        <f t="shared" si="1"/>
        <v>0</v>
      </c>
      <c r="U16" s="91">
        <f t="shared" si="1"/>
        <v>0</v>
      </c>
      <c r="V16" s="92">
        <f t="shared" si="1"/>
        <v>0</v>
      </c>
      <c r="W16" s="92">
        <f t="shared" si="1"/>
        <v>0</v>
      </c>
      <c r="X16" s="92">
        <f t="shared" si="1"/>
        <v>0</v>
      </c>
      <c r="Y16" s="3"/>
      <c r="Z16" s="3"/>
      <c r="AA16" s="3"/>
      <c r="AB16" s="3"/>
      <c r="AC16" s="3"/>
      <c r="AD16" s="3"/>
      <c r="AE16" s="3"/>
      <c r="AF16" s="3"/>
    </row>
    <row r="17" spans="2:24" hidden="1" outlineLevel="2" x14ac:dyDescent="0.3">
      <c r="B17" s="54" t="s">
        <v>25</v>
      </c>
      <c r="C17" s="95">
        <f>+C24+C31+C38</f>
        <v>0</v>
      </c>
      <c r="D17" s="95">
        <f>+D24+D31+D38</f>
        <v>0</v>
      </c>
      <c r="E17" s="95">
        <f>+E24+E31+E38</f>
        <v>0</v>
      </c>
      <c r="F17" s="95">
        <f>+F24+F31+F38</f>
        <v>0</v>
      </c>
      <c r="G17" s="95">
        <f>+SUM(C17:F17)</f>
        <v>0</v>
      </c>
      <c r="H17" s="95">
        <f>+H24+H31+H38</f>
        <v>0</v>
      </c>
      <c r="I17" s="95">
        <f>+I24+I31+I38</f>
        <v>0</v>
      </c>
      <c r="J17" s="95">
        <f>+J24+J31+J38</f>
        <v>0</v>
      </c>
      <c r="K17" s="95">
        <f>+K24+K31+K38</f>
        <v>0</v>
      </c>
      <c r="L17" s="95">
        <f>+SUM(H17:K17)</f>
        <v>0</v>
      </c>
      <c r="M17" s="96">
        <f>+G17+L17</f>
        <v>0</v>
      </c>
      <c r="N17" s="95">
        <f t="shared" ref="N17:P17" si="2">+N24+N31+N38</f>
        <v>0</v>
      </c>
      <c r="O17" s="95">
        <f t="shared" si="2"/>
        <v>0</v>
      </c>
      <c r="P17" s="95">
        <f t="shared" si="2"/>
        <v>0</v>
      </c>
      <c r="Q17" s="96">
        <f>SUM(N17:P17)</f>
        <v>0</v>
      </c>
      <c r="R17" s="97">
        <f>M17+Q17</f>
        <v>0</v>
      </c>
      <c r="S17" s="95">
        <f t="shared" ref="S17:X17" si="3">+S24+S31+S38</f>
        <v>0</v>
      </c>
      <c r="T17" s="95">
        <f t="shared" si="3"/>
        <v>0</v>
      </c>
      <c r="U17" s="95">
        <f t="shared" si="3"/>
        <v>0</v>
      </c>
      <c r="V17" s="96">
        <f t="shared" si="3"/>
        <v>0</v>
      </c>
      <c r="W17" s="96">
        <f t="shared" si="3"/>
        <v>0</v>
      </c>
      <c r="X17" s="96">
        <f t="shared" si="3"/>
        <v>0</v>
      </c>
    </row>
    <row r="18" spans="2:24" hidden="1" outlineLevel="2" x14ac:dyDescent="0.3">
      <c r="B18" s="54" t="s">
        <v>26</v>
      </c>
      <c r="C18" s="95">
        <f t="shared" ref="C18:F18" si="4">+C25+C32+C39</f>
        <v>0</v>
      </c>
      <c r="D18" s="95">
        <f t="shared" si="4"/>
        <v>0</v>
      </c>
      <c r="E18" s="95">
        <f t="shared" si="4"/>
        <v>0</v>
      </c>
      <c r="F18" s="95">
        <f t="shared" si="4"/>
        <v>0</v>
      </c>
      <c r="G18" s="95">
        <f t="shared" ref="G18:G22" si="5">+SUM(C18:F18)</f>
        <v>0</v>
      </c>
      <c r="H18" s="95">
        <f t="shared" ref="H18:K18" si="6">+H25+H32+H39</f>
        <v>0</v>
      </c>
      <c r="I18" s="95">
        <f t="shared" si="6"/>
        <v>0</v>
      </c>
      <c r="J18" s="95">
        <f t="shared" si="6"/>
        <v>0</v>
      </c>
      <c r="K18" s="95">
        <f t="shared" si="6"/>
        <v>0</v>
      </c>
      <c r="L18" s="95">
        <f t="shared" ref="L18:L22" si="7">+SUM(H18:K18)</f>
        <v>0</v>
      </c>
      <c r="M18" s="96">
        <f t="shared" ref="M18:M22" si="8">+G18+L18</f>
        <v>0</v>
      </c>
      <c r="N18" s="95">
        <f t="shared" ref="N18:P18" si="9">+N25+N32+N39</f>
        <v>0</v>
      </c>
      <c r="O18" s="95">
        <f t="shared" si="9"/>
        <v>0</v>
      </c>
      <c r="P18" s="95">
        <f t="shared" si="9"/>
        <v>0</v>
      </c>
      <c r="Q18" s="96">
        <f t="shared" ref="Q18:Q22" si="10">SUM(N18:P18)</f>
        <v>0</v>
      </c>
      <c r="R18" s="97">
        <f t="shared" ref="R18:R22" si="11">M18+Q18</f>
        <v>0</v>
      </c>
      <c r="S18" s="95">
        <f t="shared" ref="S18:X18" si="12">+S25+S32+S39</f>
        <v>0</v>
      </c>
      <c r="T18" s="95">
        <f t="shared" si="12"/>
        <v>0</v>
      </c>
      <c r="U18" s="95">
        <f t="shared" si="12"/>
        <v>0</v>
      </c>
      <c r="V18" s="96">
        <f t="shared" si="12"/>
        <v>0</v>
      </c>
      <c r="W18" s="96">
        <f t="shared" si="12"/>
        <v>0</v>
      </c>
      <c r="X18" s="96">
        <f t="shared" si="12"/>
        <v>0</v>
      </c>
    </row>
    <row r="19" spans="2:24" hidden="1" outlineLevel="2" x14ac:dyDescent="0.3">
      <c r="B19" s="54" t="s">
        <v>27</v>
      </c>
      <c r="C19" s="95">
        <f t="shared" ref="C19:F19" si="13">+C26+C33+C40</f>
        <v>0</v>
      </c>
      <c r="D19" s="95">
        <f t="shared" si="13"/>
        <v>0</v>
      </c>
      <c r="E19" s="95">
        <f t="shared" si="13"/>
        <v>0</v>
      </c>
      <c r="F19" s="95">
        <f t="shared" si="13"/>
        <v>0</v>
      </c>
      <c r="G19" s="95">
        <f t="shared" si="5"/>
        <v>0</v>
      </c>
      <c r="H19" s="95">
        <f t="shared" ref="H19:K19" si="14">+H26+H33+H40</f>
        <v>0</v>
      </c>
      <c r="I19" s="95">
        <f t="shared" si="14"/>
        <v>0</v>
      </c>
      <c r="J19" s="95">
        <f t="shared" si="14"/>
        <v>0</v>
      </c>
      <c r="K19" s="95">
        <f t="shared" si="14"/>
        <v>0</v>
      </c>
      <c r="L19" s="127">
        <f t="shared" si="7"/>
        <v>0</v>
      </c>
      <c r="M19" s="96">
        <f t="shared" si="8"/>
        <v>0</v>
      </c>
      <c r="N19" s="95">
        <f t="shared" ref="N19:P19" si="15">+N26+N33+N40</f>
        <v>0</v>
      </c>
      <c r="O19" s="95">
        <f t="shared" si="15"/>
        <v>0</v>
      </c>
      <c r="P19" s="95">
        <f t="shared" si="15"/>
        <v>0</v>
      </c>
      <c r="Q19" s="96">
        <f t="shared" si="10"/>
        <v>0</v>
      </c>
      <c r="R19" s="97">
        <f t="shared" si="11"/>
        <v>0</v>
      </c>
      <c r="S19" s="95">
        <f t="shared" ref="S19:X19" si="16">+S26+S33+S40</f>
        <v>0</v>
      </c>
      <c r="T19" s="95">
        <f t="shared" si="16"/>
        <v>0</v>
      </c>
      <c r="U19" s="95">
        <f t="shared" si="16"/>
        <v>0</v>
      </c>
      <c r="V19" s="96">
        <f t="shared" si="16"/>
        <v>0</v>
      </c>
      <c r="W19" s="96">
        <f t="shared" si="16"/>
        <v>0</v>
      </c>
      <c r="X19" s="96">
        <f t="shared" si="16"/>
        <v>0</v>
      </c>
    </row>
    <row r="20" spans="2:24" hidden="1" outlineLevel="2" x14ac:dyDescent="0.3">
      <c r="B20" s="54" t="s">
        <v>28</v>
      </c>
      <c r="C20" s="95">
        <f t="shared" ref="C20:F20" si="17">+C27+C34+C41</f>
        <v>0</v>
      </c>
      <c r="D20" s="95">
        <f t="shared" si="17"/>
        <v>0</v>
      </c>
      <c r="E20" s="95">
        <f t="shared" si="17"/>
        <v>0</v>
      </c>
      <c r="F20" s="95">
        <f t="shared" si="17"/>
        <v>0</v>
      </c>
      <c r="G20" s="95">
        <f t="shared" si="5"/>
        <v>0</v>
      </c>
      <c r="H20" s="95">
        <f t="shared" ref="H20:K20" si="18">+H27+H34+H41</f>
        <v>0</v>
      </c>
      <c r="I20" s="95">
        <f t="shared" si="18"/>
        <v>0</v>
      </c>
      <c r="J20" s="95">
        <f t="shared" si="18"/>
        <v>0</v>
      </c>
      <c r="K20" s="95">
        <f t="shared" si="18"/>
        <v>0</v>
      </c>
      <c r="L20" s="95">
        <f t="shared" si="7"/>
        <v>0</v>
      </c>
      <c r="M20" s="96">
        <f t="shared" si="8"/>
        <v>0</v>
      </c>
      <c r="N20" s="95">
        <f t="shared" ref="N20:P20" si="19">+N27+N34+N41</f>
        <v>0</v>
      </c>
      <c r="O20" s="95">
        <f t="shared" si="19"/>
        <v>0</v>
      </c>
      <c r="P20" s="95">
        <f t="shared" si="19"/>
        <v>0</v>
      </c>
      <c r="Q20" s="96">
        <f t="shared" si="10"/>
        <v>0</v>
      </c>
      <c r="R20" s="97">
        <f t="shared" si="11"/>
        <v>0</v>
      </c>
      <c r="S20" s="95">
        <f t="shared" ref="S20:X20" si="20">+S27+S34+S41</f>
        <v>0</v>
      </c>
      <c r="T20" s="95">
        <f t="shared" si="20"/>
        <v>0</v>
      </c>
      <c r="U20" s="95">
        <f t="shared" si="20"/>
        <v>0</v>
      </c>
      <c r="V20" s="96">
        <f t="shared" si="20"/>
        <v>0</v>
      </c>
      <c r="W20" s="96">
        <f t="shared" si="20"/>
        <v>0</v>
      </c>
      <c r="X20" s="96">
        <f t="shared" si="20"/>
        <v>0</v>
      </c>
    </row>
    <row r="21" spans="2:24" hidden="1" outlineLevel="2" x14ac:dyDescent="0.3">
      <c r="B21" s="54" t="s">
        <v>29</v>
      </c>
      <c r="C21" s="95">
        <f t="shared" ref="C21:F21" si="21">+C28+C35+C42</f>
        <v>0</v>
      </c>
      <c r="D21" s="95">
        <f t="shared" si="21"/>
        <v>0</v>
      </c>
      <c r="E21" s="95">
        <f t="shared" si="21"/>
        <v>0</v>
      </c>
      <c r="F21" s="95">
        <f t="shared" si="21"/>
        <v>0</v>
      </c>
      <c r="G21" s="95">
        <f t="shared" si="5"/>
        <v>0</v>
      </c>
      <c r="H21" s="95">
        <f t="shared" ref="H21:K21" si="22">+H28+H35+H42</f>
        <v>0</v>
      </c>
      <c r="I21" s="95">
        <f t="shared" si="22"/>
        <v>0</v>
      </c>
      <c r="J21" s="95">
        <f t="shared" si="22"/>
        <v>0</v>
      </c>
      <c r="K21" s="95">
        <f t="shared" si="22"/>
        <v>0</v>
      </c>
      <c r="L21" s="95">
        <f t="shared" si="7"/>
        <v>0</v>
      </c>
      <c r="M21" s="96">
        <f t="shared" si="8"/>
        <v>0</v>
      </c>
      <c r="N21" s="95">
        <f t="shared" ref="N21:P21" si="23">+N28+N35+N42</f>
        <v>0</v>
      </c>
      <c r="O21" s="95">
        <f t="shared" si="23"/>
        <v>0</v>
      </c>
      <c r="P21" s="95">
        <f t="shared" si="23"/>
        <v>0</v>
      </c>
      <c r="Q21" s="96">
        <f t="shared" si="10"/>
        <v>0</v>
      </c>
      <c r="R21" s="97">
        <f t="shared" si="11"/>
        <v>0</v>
      </c>
      <c r="S21" s="95">
        <f t="shared" ref="S21:X21" si="24">+S28+S35+S42</f>
        <v>0</v>
      </c>
      <c r="T21" s="95">
        <f t="shared" si="24"/>
        <v>0</v>
      </c>
      <c r="U21" s="95">
        <f t="shared" si="24"/>
        <v>0</v>
      </c>
      <c r="V21" s="96">
        <f t="shared" si="24"/>
        <v>0</v>
      </c>
      <c r="W21" s="96">
        <f t="shared" si="24"/>
        <v>0</v>
      </c>
      <c r="X21" s="96">
        <f t="shared" si="24"/>
        <v>0</v>
      </c>
    </row>
    <row r="22" spans="2:24" hidden="1" outlineLevel="2" x14ac:dyDescent="0.3">
      <c r="B22" s="56" t="s">
        <v>14</v>
      </c>
      <c r="C22" s="98">
        <f t="shared" ref="C22:F22" si="25">+C29+C36+C43</f>
        <v>0</v>
      </c>
      <c r="D22" s="98">
        <f t="shared" si="25"/>
        <v>0</v>
      </c>
      <c r="E22" s="98">
        <f t="shared" si="25"/>
        <v>0</v>
      </c>
      <c r="F22" s="98">
        <f t="shared" si="25"/>
        <v>0</v>
      </c>
      <c r="G22" s="98">
        <f t="shared" si="5"/>
        <v>0</v>
      </c>
      <c r="H22" s="98">
        <f t="shared" ref="H22:K22" si="26">+H29+H36+H43</f>
        <v>0</v>
      </c>
      <c r="I22" s="98">
        <f t="shared" si="26"/>
        <v>0</v>
      </c>
      <c r="J22" s="98">
        <f t="shared" si="26"/>
        <v>0</v>
      </c>
      <c r="K22" s="98">
        <f t="shared" si="26"/>
        <v>0</v>
      </c>
      <c r="L22" s="98">
        <f t="shared" si="7"/>
        <v>0</v>
      </c>
      <c r="M22" s="99">
        <f t="shared" si="8"/>
        <v>0</v>
      </c>
      <c r="N22" s="98">
        <f t="shared" ref="N22:P22" si="27">+N29+N36+N43</f>
        <v>0</v>
      </c>
      <c r="O22" s="98">
        <f t="shared" si="27"/>
        <v>0</v>
      </c>
      <c r="P22" s="98">
        <f t="shared" si="27"/>
        <v>0</v>
      </c>
      <c r="Q22" s="96">
        <f t="shared" si="10"/>
        <v>0</v>
      </c>
      <c r="R22" s="97">
        <f t="shared" si="11"/>
        <v>0</v>
      </c>
      <c r="S22" s="98">
        <f t="shared" ref="S22:X22" si="28">+S29+S36+S43</f>
        <v>0</v>
      </c>
      <c r="T22" s="98">
        <f t="shared" si="28"/>
        <v>0</v>
      </c>
      <c r="U22" s="98">
        <f t="shared" si="28"/>
        <v>0</v>
      </c>
      <c r="V22" s="99">
        <f t="shared" si="28"/>
        <v>0</v>
      </c>
      <c r="W22" s="96">
        <f t="shared" si="28"/>
        <v>0</v>
      </c>
      <c r="X22" s="99">
        <f t="shared" si="28"/>
        <v>0</v>
      </c>
    </row>
    <row r="23" spans="2:24" s="12" customFormat="1" hidden="1" outlineLevel="1" x14ac:dyDescent="0.3">
      <c r="B23" s="58" t="s">
        <v>186</v>
      </c>
      <c r="C23" s="101">
        <f t="shared" ref="C23:K23" si="29">+SUM(C24:C29)</f>
        <v>0</v>
      </c>
      <c r="D23" s="101">
        <f t="shared" si="29"/>
        <v>0</v>
      </c>
      <c r="E23" s="101">
        <f t="shared" si="29"/>
        <v>0</v>
      </c>
      <c r="F23" s="101">
        <f t="shared" si="29"/>
        <v>0</v>
      </c>
      <c r="G23" s="100">
        <f t="shared" si="29"/>
        <v>0</v>
      </c>
      <c r="H23" s="101">
        <f t="shared" si="29"/>
        <v>0</v>
      </c>
      <c r="I23" s="101">
        <f t="shared" si="29"/>
        <v>0</v>
      </c>
      <c r="J23" s="101">
        <f t="shared" si="29"/>
        <v>0</v>
      </c>
      <c r="K23" s="101">
        <f t="shared" si="29"/>
        <v>0</v>
      </c>
      <c r="L23" s="101">
        <f>+SUM(L24:L29)</f>
        <v>0</v>
      </c>
      <c r="M23" s="100">
        <f t="shared" ref="M23" si="30">+SUM(M24:M29)</f>
        <v>0</v>
      </c>
      <c r="N23" s="101">
        <f>+SUM(N24:N29)</f>
        <v>0</v>
      </c>
      <c r="O23" s="101">
        <f t="shared" ref="O23:P23" si="31">+SUM(O24:O29)</f>
        <v>0</v>
      </c>
      <c r="P23" s="106">
        <f t="shared" si="31"/>
        <v>0</v>
      </c>
      <c r="Q23" s="52">
        <f t="shared" ref="Q23:Q43" si="32">+SUM(N23:P23)</f>
        <v>0</v>
      </c>
      <c r="R23" s="53">
        <f t="shared" ref="R23:R43" si="33">+M23+Q23</f>
        <v>0</v>
      </c>
      <c r="S23" s="101">
        <f t="shared" ref="S23:V23" si="34">+SUM(S24:S29)</f>
        <v>0</v>
      </c>
      <c r="T23" s="106">
        <f t="shared" si="34"/>
        <v>0</v>
      </c>
      <c r="U23" s="101">
        <f t="shared" si="34"/>
        <v>0</v>
      </c>
      <c r="V23" s="100">
        <f t="shared" si="34"/>
        <v>0</v>
      </c>
      <c r="W23" s="101">
        <f>+SUM(W24:W29)</f>
        <v>0</v>
      </c>
      <c r="X23" s="52">
        <f t="shared" ref="X23" si="35">+SUM(X24:X29)</f>
        <v>0</v>
      </c>
    </row>
    <row r="24" spans="2:24" hidden="1" outlineLevel="2" x14ac:dyDescent="0.3">
      <c r="B24" s="54" t="s">
        <v>25</v>
      </c>
      <c r="C24" s="55"/>
      <c r="D24" s="55"/>
      <c r="E24" s="55"/>
      <c r="F24" s="55"/>
      <c r="G24" s="95">
        <f t="shared" ref="G24:G29" si="36">+SUM(C24:F24)</f>
        <v>0</v>
      </c>
      <c r="H24" s="55"/>
      <c r="I24" s="55"/>
      <c r="J24" s="55"/>
      <c r="K24" s="55"/>
      <c r="L24" s="95">
        <f t="shared" ref="L24" si="37">+SUM(H24:K24)</f>
        <v>0</v>
      </c>
      <c r="M24" s="96">
        <f t="shared" ref="M24:M29" si="38">+G24+L24</f>
        <v>0</v>
      </c>
      <c r="N24" s="60"/>
      <c r="O24" s="60"/>
      <c r="P24" s="88"/>
      <c r="Q24" s="102">
        <f t="shared" si="32"/>
        <v>0</v>
      </c>
      <c r="R24" s="103">
        <f t="shared" si="33"/>
        <v>0</v>
      </c>
      <c r="S24" s="60"/>
      <c r="T24" s="88"/>
      <c r="U24" s="55"/>
      <c r="V24" s="96">
        <f>+SUM(S24:U24)</f>
        <v>0</v>
      </c>
      <c r="W24" s="95">
        <f t="shared" ref="W24" si="39">+SUM(S24:V24)</f>
        <v>0</v>
      </c>
      <c r="X24" s="96">
        <f t="shared" ref="X24:X43" si="40">+V24+W24</f>
        <v>0</v>
      </c>
    </row>
    <row r="25" spans="2:24" hidden="1" outlineLevel="2" x14ac:dyDescent="0.3">
      <c r="B25" s="54" t="s">
        <v>26</v>
      </c>
      <c r="C25" s="55"/>
      <c r="D25" s="55"/>
      <c r="E25" s="55"/>
      <c r="F25" s="55"/>
      <c r="G25" s="95">
        <f t="shared" si="36"/>
        <v>0</v>
      </c>
      <c r="H25" s="55"/>
      <c r="I25" s="55"/>
      <c r="J25" s="55"/>
      <c r="K25" s="55"/>
      <c r="L25" s="95">
        <f>+SUM(H25:K25)</f>
        <v>0</v>
      </c>
      <c r="M25" s="96">
        <f t="shared" si="38"/>
        <v>0</v>
      </c>
      <c r="N25" s="60"/>
      <c r="O25" s="60"/>
      <c r="P25" s="88"/>
      <c r="Q25" s="102">
        <f t="shared" si="32"/>
        <v>0</v>
      </c>
      <c r="R25" s="103">
        <f t="shared" si="33"/>
        <v>0</v>
      </c>
      <c r="S25" s="60"/>
      <c r="T25" s="88"/>
      <c r="U25" s="55"/>
      <c r="V25" s="96">
        <f t="shared" ref="V25:V29" si="41">+SUM(S25:U25)</f>
        <v>0</v>
      </c>
      <c r="W25" s="95">
        <f>+SUM(S25:V25)</f>
        <v>0</v>
      </c>
      <c r="X25" s="96">
        <f t="shared" si="40"/>
        <v>0</v>
      </c>
    </row>
    <row r="26" spans="2:24" hidden="1" outlineLevel="2" x14ac:dyDescent="0.3">
      <c r="B26" s="54" t="s">
        <v>27</v>
      </c>
      <c r="C26" s="55"/>
      <c r="D26" s="55"/>
      <c r="E26" s="55"/>
      <c r="F26" s="55"/>
      <c r="G26" s="95">
        <f t="shared" si="36"/>
        <v>0</v>
      </c>
      <c r="H26" s="55"/>
      <c r="I26" s="55"/>
      <c r="J26" s="55"/>
      <c r="K26" s="55"/>
      <c r="L26" s="95">
        <f t="shared" ref="L26:L29" si="42">+SUM(H26:K26)</f>
        <v>0</v>
      </c>
      <c r="M26" s="96">
        <f t="shared" si="38"/>
        <v>0</v>
      </c>
      <c r="N26" s="60"/>
      <c r="O26" s="60"/>
      <c r="P26" s="88"/>
      <c r="Q26" s="102">
        <f t="shared" si="32"/>
        <v>0</v>
      </c>
      <c r="R26" s="103">
        <f t="shared" si="33"/>
        <v>0</v>
      </c>
      <c r="S26" s="60"/>
      <c r="T26" s="88"/>
      <c r="U26" s="55"/>
      <c r="V26" s="96">
        <f t="shared" si="41"/>
        <v>0</v>
      </c>
      <c r="W26" s="95">
        <f t="shared" ref="W26:W29" si="43">+SUM(S26:V26)</f>
        <v>0</v>
      </c>
      <c r="X26" s="96">
        <f t="shared" si="40"/>
        <v>0</v>
      </c>
    </row>
    <row r="27" spans="2:24" hidden="1" outlineLevel="2" x14ac:dyDescent="0.3">
      <c r="B27" s="54" t="s">
        <v>28</v>
      </c>
      <c r="C27" s="55"/>
      <c r="D27" s="55"/>
      <c r="E27" s="55"/>
      <c r="F27" s="55"/>
      <c r="G27" s="95">
        <f t="shared" si="36"/>
        <v>0</v>
      </c>
      <c r="H27" s="55"/>
      <c r="I27" s="55"/>
      <c r="J27" s="55"/>
      <c r="K27" s="55"/>
      <c r="L27" s="95">
        <f t="shared" si="42"/>
        <v>0</v>
      </c>
      <c r="M27" s="96">
        <f t="shared" si="38"/>
        <v>0</v>
      </c>
      <c r="N27" s="60"/>
      <c r="O27" s="60"/>
      <c r="P27" s="88"/>
      <c r="Q27" s="102">
        <f t="shared" si="32"/>
        <v>0</v>
      </c>
      <c r="R27" s="103">
        <f t="shared" si="33"/>
        <v>0</v>
      </c>
      <c r="S27" s="60"/>
      <c r="T27" s="88"/>
      <c r="U27" s="55"/>
      <c r="V27" s="96">
        <f t="shared" si="41"/>
        <v>0</v>
      </c>
      <c r="W27" s="95">
        <f t="shared" si="43"/>
        <v>0</v>
      </c>
      <c r="X27" s="96">
        <f t="shared" si="40"/>
        <v>0</v>
      </c>
    </row>
    <row r="28" spans="2:24" hidden="1" outlineLevel="2" x14ac:dyDescent="0.3">
      <c r="B28" s="54" t="s">
        <v>29</v>
      </c>
      <c r="C28" s="55"/>
      <c r="D28" s="55"/>
      <c r="E28" s="55"/>
      <c r="F28" s="55"/>
      <c r="G28" s="95">
        <f t="shared" si="36"/>
        <v>0</v>
      </c>
      <c r="H28" s="55"/>
      <c r="I28" s="55"/>
      <c r="J28" s="55"/>
      <c r="K28" s="55"/>
      <c r="L28" s="95">
        <f t="shared" si="42"/>
        <v>0</v>
      </c>
      <c r="M28" s="96">
        <f t="shared" si="38"/>
        <v>0</v>
      </c>
      <c r="N28" s="60"/>
      <c r="O28" s="60"/>
      <c r="P28" s="88"/>
      <c r="Q28" s="102">
        <f t="shared" si="32"/>
        <v>0</v>
      </c>
      <c r="R28" s="103">
        <f t="shared" si="33"/>
        <v>0</v>
      </c>
      <c r="S28" s="60"/>
      <c r="T28" s="88"/>
      <c r="U28" s="55"/>
      <c r="V28" s="96">
        <f t="shared" si="41"/>
        <v>0</v>
      </c>
      <c r="W28" s="95">
        <f t="shared" si="43"/>
        <v>0</v>
      </c>
      <c r="X28" s="96">
        <f t="shared" si="40"/>
        <v>0</v>
      </c>
    </row>
    <row r="29" spans="2:24" hidden="1" outlineLevel="2" x14ac:dyDescent="0.3">
      <c r="B29" s="56" t="s">
        <v>14</v>
      </c>
      <c r="C29" s="57"/>
      <c r="D29" s="57"/>
      <c r="E29" s="57"/>
      <c r="F29" s="57"/>
      <c r="G29" s="98">
        <f t="shared" si="36"/>
        <v>0</v>
      </c>
      <c r="H29" s="57"/>
      <c r="I29" s="57"/>
      <c r="J29" s="57"/>
      <c r="K29" s="57"/>
      <c r="L29" s="98">
        <f t="shared" si="42"/>
        <v>0</v>
      </c>
      <c r="M29" s="99">
        <f t="shared" si="38"/>
        <v>0</v>
      </c>
      <c r="N29" s="60"/>
      <c r="O29" s="60"/>
      <c r="P29" s="88"/>
      <c r="Q29" s="104">
        <f t="shared" si="32"/>
        <v>0</v>
      </c>
      <c r="R29" s="105">
        <f t="shared" si="33"/>
        <v>0</v>
      </c>
      <c r="S29" s="60"/>
      <c r="T29" s="88"/>
      <c r="U29" s="57"/>
      <c r="V29" s="99">
        <f t="shared" si="41"/>
        <v>0</v>
      </c>
      <c r="W29" s="98">
        <f t="shared" si="43"/>
        <v>0</v>
      </c>
      <c r="X29" s="99">
        <f t="shared" si="40"/>
        <v>0</v>
      </c>
    </row>
    <row r="30" spans="2:24" s="12" customFormat="1" hidden="1" outlineLevel="1" x14ac:dyDescent="0.3">
      <c r="B30" s="58" t="s">
        <v>187</v>
      </c>
      <c r="C30" s="101">
        <f>+SUM(C31:C36)</f>
        <v>0</v>
      </c>
      <c r="D30" s="101">
        <f t="shared" ref="D30:G30" si="44">+SUM(D31:D36)</f>
        <v>0</v>
      </c>
      <c r="E30" s="101">
        <f t="shared" si="44"/>
        <v>0</v>
      </c>
      <c r="F30" s="101">
        <f t="shared" si="44"/>
        <v>0</v>
      </c>
      <c r="G30" s="100">
        <f t="shared" si="44"/>
        <v>0</v>
      </c>
      <c r="H30" s="101">
        <f>+SUM(H31:H36)</f>
        <v>0</v>
      </c>
      <c r="I30" s="101">
        <f t="shared" ref="I30:P30" si="45">+SUM(I31:I36)</f>
        <v>0</v>
      </c>
      <c r="J30" s="101">
        <f t="shared" si="45"/>
        <v>0</v>
      </c>
      <c r="K30" s="101">
        <f t="shared" si="45"/>
        <v>0</v>
      </c>
      <c r="L30" s="101">
        <f t="shared" si="45"/>
        <v>0</v>
      </c>
      <c r="M30" s="52">
        <f t="shared" si="45"/>
        <v>0</v>
      </c>
      <c r="N30" s="101">
        <f t="shared" si="45"/>
        <v>0</v>
      </c>
      <c r="O30" s="101">
        <f t="shared" si="45"/>
        <v>0</v>
      </c>
      <c r="P30" s="106">
        <f t="shared" si="45"/>
        <v>0</v>
      </c>
      <c r="Q30" s="52">
        <f t="shared" si="32"/>
        <v>0</v>
      </c>
      <c r="R30" s="53">
        <f t="shared" si="33"/>
        <v>0</v>
      </c>
      <c r="S30" s="101">
        <f t="shared" ref="S30:V30" si="46">+SUM(S31:S36)</f>
        <v>0</v>
      </c>
      <c r="T30" s="101">
        <f t="shared" si="46"/>
        <v>0</v>
      </c>
      <c r="U30" s="101">
        <f t="shared" si="46"/>
        <v>0</v>
      </c>
      <c r="V30" s="100">
        <f t="shared" si="46"/>
        <v>0</v>
      </c>
      <c r="W30" s="101">
        <f>+SUM(W31:W36)</f>
        <v>0</v>
      </c>
      <c r="X30" s="52">
        <f t="shared" si="40"/>
        <v>0</v>
      </c>
    </row>
    <row r="31" spans="2:24" hidden="1" outlineLevel="2" x14ac:dyDescent="0.3">
      <c r="B31" s="54" t="s">
        <v>25</v>
      </c>
      <c r="C31" s="55"/>
      <c r="D31" s="55"/>
      <c r="E31" s="55"/>
      <c r="F31" s="55"/>
      <c r="G31" s="95">
        <f t="shared" ref="G31:G36" si="47">+SUM(C31:F31)</f>
        <v>0</v>
      </c>
      <c r="H31" s="55"/>
      <c r="I31" s="55"/>
      <c r="J31" s="55"/>
      <c r="K31" s="55"/>
      <c r="L31" s="95">
        <f t="shared" ref="L31:L36" si="48">+SUM(H31:K31)</f>
        <v>0</v>
      </c>
      <c r="M31" s="96">
        <f t="shared" ref="M31:M36" si="49">+G31+L31</f>
        <v>0</v>
      </c>
      <c r="N31" s="60"/>
      <c r="O31" s="60"/>
      <c r="P31" s="88"/>
      <c r="Q31" s="102">
        <f t="shared" si="32"/>
        <v>0</v>
      </c>
      <c r="R31" s="103">
        <f t="shared" si="33"/>
        <v>0</v>
      </c>
      <c r="S31" s="55"/>
      <c r="T31" s="55"/>
      <c r="U31" s="55"/>
      <c r="V31" s="96">
        <f>+SUM(S31:U31)</f>
        <v>0</v>
      </c>
      <c r="W31" s="95">
        <f t="shared" ref="W31" si="50">+SUM(S31:V31)</f>
        <v>0</v>
      </c>
      <c r="X31" s="96">
        <f t="shared" si="40"/>
        <v>0</v>
      </c>
    </row>
    <row r="32" spans="2:24" hidden="1" outlineLevel="2" x14ac:dyDescent="0.3">
      <c r="B32" s="54" t="s">
        <v>26</v>
      </c>
      <c r="C32" s="55"/>
      <c r="D32" s="55"/>
      <c r="E32" s="55"/>
      <c r="F32" s="55"/>
      <c r="G32" s="95">
        <f t="shared" si="47"/>
        <v>0</v>
      </c>
      <c r="H32" s="55"/>
      <c r="I32" s="55"/>
      <c r="J32" s="55"/>
      <c r="K32" s="55"/>
      <c r="L32" s="95">
        <f t="shared" si="48"/>
        <v>0</v>
      </c>
      <c r="M32" s="96">
        <f t="shared" si="49"/>
        <v>0</v>
      </c>
      <c r="N32" s="60"/>
      <c r="O32" s="60"/>
      <c r="P32" s="88"/>
      <c r="Q32" s="102">
        <f t="shared" si="32"/>
        <v>0</v>
      </c>
      <c r="R32" s="103">
        <f t="shared" si="33"/>
        <v>0</v>
      </c>
      <c r="S32" s="55"/>
      <c r="T32" s="55"/>
      <c r="U32" s="55"/>
      <c r="V32" s="96">
        <f t="shared" ref="V32:V36" si="51">+SUM(S32:U32)</f>
        <v>0</v>
      </c>
      <c r="W32" s="95">
        <f>+SUM(S32:V32)</f>
        <v>0</v>
      </c>
      <c r="X32" s="96">
        <f t="shared" si="40"/>
        <v>0</v>
      </c>
    </row>
    <row r="33" spans="2:24" hidden="1" outlineLevel="2" x14ac:dyDescent="0.3">
      <c r="B33" s="54" t="s">
        <v>27</v>
      </c>
      <c r="C33" s="55"/>
      <c r="D33" s="55"/>
      <c r="E33" s="55"/>
      <c r="F33" s="55"/>
      <c r="G33" s="95">
        <f t="shared" si="47"/>
        <v>0</v>
      </c>
      <c r="H33" s="55"/>
      <c r="I33" s="55"/>
      <c r="J33" s="55"/>
      <c r="K33" s="55"/>
      <c r="L33" s="95">
        <f t="shared" si="48"/>
        <v>0</v>
      </c>
      <c r="M33" s="96">
        <f t="shared" si="49"/>
        <v>0</v>
      </c>
      <c r="N33" s="60"/>
      <c r="O33" s="60"/>
      <c r="P33" s="88"/>
      <c r="Q33" s="102">
        <f t="shared" si="32"/>
        <v>0</v>
      </c>
      <c r="R33" s="103">
        <f t="shared" si="33"/>
        <v>0</v>
      </c>
      <c r="S33" s="55"/>
      <c r="T33" s="55"/>
      <c r="U33" s="55"/>
      <c r="V33" s="96">
        <f t="shared" si="51"/>
        <v>0</v>
      </c>
      <c r="W33" s="95">
        <f t="shared" ref="W33:W36" si="52">+SUM(S33:V33)</f>
        <v>0</v>
      </c>
      <c r="X33" s="96">
        <f t="shared" si="40"/>
        <v>0</v>
      </c>
    </row>
    <row r="34" spans="2:24" hidden="1" outlineLevel="2" x14ac:dyDescent="0.3">
      <c r="B34" s="54" t="s">
        <v>28</v>
      </c>
      <c r="C34" s="55"/>
      <c r="D34" s="55"/>
      <c r="E34" s="55"/>
      <c r="F34" s="55"/>
      <c r="G34" s="95">
        <f t="shared" si="47"/>
        <v>0</v>
      </c>
      <c r="H34" s="55"/>
      <c r="I34" s="55"/>
      <c r="J34" s="55"/>
      <c r="K34" s="55"/>
      <c r="L34" s="95">
        <f t="shared" si="48"/>
        <v>0</v>
      </c>
      <c r="M34" s="96">
        <f t="shared" si="49"/>
        <v>0</v>
      </c>
      <c r="N34" s="60"/>
      <c r="O34" s="60"/>
      <c r="P34" s="88"/>
      <c r="Q34" s="102">
        <f t="shared" si="32"/>
        <v>0</v>
      </c>
      <c r="R34" s="103">
        <f t="shared" si="33"/>
        <v>0</v>
      </c>
      <c r="S34" s="55"/>
      <c r="T34" s="55"/>
      <c r="U34" s="55"/>
      <c r="V34" s="96">
        <f t="shared" si="51"/>
        <v>0</v>
      </c>
      <c r="W34" s="95">
        <f t="shared" si="52"/>
        <v>0</v>
      </c>
      <c r="X34" s="96">
        <f t="shared" si="40"/>
        <v>0</v>
      </c>
    </row>
    <row r="35" spans="2:24" hidden="1" outlineLevel="2" x14ac:dyDescent="0.3">
      <c r="B35" s="54" t="s">
        <v>29</v>
      </c>
      <c r="C35" s="55"/>
      <c r="D35" s="55"/>
      <c r="E35" s="55"/>
      <c r="F35" s="55"/>
      <c r="G35" s="95">
        <f t="shared" si="47"/>
        <v>0</v>
      </c>
      <c r="H35" s="55"/>
      <c r="I35" s="55"/>
      <c r="J35" s="55"/>
      <c r="K35" s="55"/>
      <c r="L35" s="95">
        <f t="shared" si="48"/>
        <v>0</v>
      </c>
      <c r="M35" s="96">
        <f t="shared" si="49"/>
        <v>0</v>
      </c>
      <c r="N35" s="60"/>
      <c r="O35" s="60"/>
      <c r="P35" s="88"/>
      <c r="Q35" s="102">
        <f t="shared" si="32"/>
        <v>0</v>
      </c>
      <c r="R35" s="103">
        <f t="shared" si="33"/>
        <v>0</v>
      </c>
      <c r="S35" s="55"/>
      <c r="T35" s="55"/>
      <c r="U35" s="55"/>
      <c r="V35" s="96">
        <f t="shared" si="51"/>
        <v>0</v>
      </c>
      <c r="W35" s="95">
        <f t="shared" si="52"/>
        <v>0</v>
      </c>
      <c r="X35" s="96">
        <f t="shared" si="40"/>
        <v>0</v>
      </c>
    </row>
    <row r="36" spans="2:24" hidden="1" outlineLevel="2" x14ac:dyDescent="0.3">
      <c r="B36" s="56" t="s">
        <v>14</v>
      </c>
      <c r="C36" s="57"/>
      <c r="D36" s="57"/>
      <c r="E36" s="57"/>
      <c r="F36" s="57"/>
      <c r="G36" s="98">
        <f t="shared" si="47"/>
        <v>0</v>
      </c>
      <c r="H36" s="57"/>
      <c r="I36" s="57"/>
      <c r="J36" s="57"/>
      <c r="K36" s="57"/>
      <c r="L36" s="98">
        <f t="shared" si="48"/>
        <v>0</v>
      </c>
      <c r="M36" s="99">
        <f t="shared" si="49"/>
        <v>0</v>
      </c>
      <c r="N36" s="60"/>
      <c r="O36" s="60"/>
      <c r="P36" s="88"/>
      <c r="Q36" s="104">
        <f t="shared" si="32"/>
        <v>0</v>
      </c>
      <c r="R36" s="105">
        <f t="shared" si="33"/>
        <v>0</v>
      </c>
      <c r="S36" s="57"/>
      <c r="T36" s="57"/>
      <c r="U36" s="57"/>
      <c r="V36" s="99">
        <f t="shared" si="51"/>
        <v>0</v>
      </c>
      <c r="W36" s="98">
        <f t="shared" si="52"/>
        <v>0</v>
      </c>
      <c r="X36" s="99">
        <f t="shared" si="40"/>
        <v>0</v>
      </c>
    </row>
    <row r="37" spans="2:24" s="13" customFormat="1" hidden="1" outlineLevel="1" x14ac:dyDescent="0.3">
      <c r="B37" s="58" t="s">
        <v>188</v>
      </c>
      <c r="C37" s="101">
        <f>+SUM(C38:C43)</f>
        <v>0</v>
      </c>
      <c r="D37" s="101">
        <f t="shared" ref="D37:G37" si="53">+SUM(D38:D43)</f>
        <v>0</v>
      </c>
      <c r="E37" s="101">
        <f t="shared" si="53"/>
        <v>0</v>
      </c>
      <c r="F37" s="101">
        <f t="shared" si="53"/>
        <v>0</v>
      </c>
      <c r="G37" s="100">
        <f t="shared" si="53"/>
        <v>0</v>
      </c>
      <c r="H37" s="101">
        <f>+SUM(H38:H43)</f>
        <v>0</v>
      </c>
      <c r="I37" s="101">
        <f t="shared" ref="I37:P37" si="54">+SUM(I38:I43)</f>
        <v>0</v>
      </c>
      <c r="J37" s="101">
        <f t="shared" si="54"/>
        <v>0</v>
      </c>
      <c r="K37" s="101">
        <f t="shared" si="54"/>
        <v>0</v>
      </c>
      <c r="L37" s="101">
        <f t="shared" si="54"/>
        <v>0</v>
      </c>
      <c r="M37" s="100">
        <f t="shared" si="54"/>
        <v>0</v>
      </c>
      <c r="N37" s="101">
        <f t="shared" si="54"/>
        <v>0</v>
      </c>
      <c r="O37" s="101">
        <f t="shared" si="54"/>
        <v>0</v>
      </c>
      <c r="P37" s="106">
        <f t="shared" si="54"/>
        <v>0</v>
      </c>
      <c r="Q37" s="52">
        <f t="shared" si="32"/>
        <v>0</v>
      </c>
      <c r="R37" s="53">
        <f t="shared" si="33"/>
        <v>0</v>
      </c>
      <c r="S37" s="101">
        <f t="shared" ref="S37:V37" si="55">+SUM(S38:S43)</f>
        <v>0</v>
      </c>
      <c r="T37" s="101">
        <f t="shared" si="55"/>
        <v>0</v>
      </c>
      <c r="U37" s="101">
        <f t="shared" si="55"/>
        <v>0</v>
      </c>
      <c r="V37" s="100">
        <f t="shared" si="55"/>
        <v>0</v>
      </c>
      <c r="W37" s="101">
        <f>+SUM(W38:W43)</f>
        <v>0</v>
      </c>
      <c r="X37" s="52">
        <f t="shared" si="40"/>
        <v>0</v>
      </c>
    </row>
    <row r="38" spans="2:24" s="2" customFormat="1" hidden="1" outlineLevel="2" x14ac:dyDescent="0.3">
      <c r="B38" s="54" t="s">
        <v>25</v>
      </c>
      <c r="C38" s="55"/>
      <c r="D38" s="55"/>
      <c r="E38" s="55"/>
      <c r="F38" s="55"/>
      <c r="G38" s="95">
        <f t="shared" ref="G38:G43" si="56">+SUM(C38:F38)</f>
        <v>0</v>
      </c>
      <c r="H38" s="55"/>
      <c r="I38" s="55"/>
      <c r="J38" s="55"/>
      <c r="K38" s="55"/>
      <c r="L38" s="95">
        <f t="shared" ref="L38:L43" si="57">+SUM(H38:K38)</f>
        <v>0</v>
      </c>
      <c r="M38" s="96">
        <f t="shared" ref="M38:M43" si="58">+G38+L38</f>
        <v>0</v>
      </c>
      <c r="N38" s="60"/>
      <c r="O38" s="60"/>
      <c r="P38" s="88"/>
      <c r="Q38" s="102">
        <f t="shared" si="32"/>
        <v>0</v>
      </c>
      <c r="R38" s="103">
        <f t="shared" si="33"/>
        <v>0</v>
      </c>
      <c r="S38" s="55"/>
      <c r="T38" s="55"/>
      <c r="U38" s="55"/>
      <c r="V38" s="96">
        <f>+SUM(S38:U38)</f>
        <v>0</v>
      </c>
      <c r="W38" s="95">
        <f t="shared" ref="W38" si="59">+SUM(S38:V38)</f>
        <v>0</v>
      </c>
      <c r="X38" s="96">
        <f t="shared" si="40"/>
        <v>0</v>
      </c>
    </row>
    <row r="39" spans="2:24" s="2" customFormat="1" hidden="1" outlineLevel="2" x14ac:dyDescent="0.3">
      <c r="B39" s="54" t="s">
        <v>26</v>
      </c>
      <c r="C39" s="55"/>
      <c r="D39" s="55"/>
      <c r="E39" s="55"/>
      <c r="F39" s="55"/>
      <c r="G39" s="95">
        <f t="shared" si="56"/>
        <v>0</v>
      </c>
      <c r="H39" s="55"/>
      <c r="I39" s="55"/>
      <c r="J39" s="55"/>
      <c r="K39" s="55"/>
      <c r="L39" s="95">
        <f t="shared" si="57"/>
        <v>0</v>
      </c>
      <c r="M39" s="96">
        <f t="shared" si="58"/>
        <v>0</v>
      </c>
      <c r="N39" s="60"/>
      <c r="O39" s="60"/>
      <c r="P39" s="88"/>
      <c r="Q39" s="102">
        <f t="shared" si="32"/>
        <v>0</v>
      </c>
      <c r="R39" s="103">
        <f t="shared" si="33"/>
        <v>0</v>
      </c>
      <c r="S39" s="55"/>
      <c r="T39" s="55"/>
      <c r="U39" s="55"/>
      <c r="V39" s="96">
        <f t="shared" ref="V39:V43" si="60">+SUM(S39:U39)</f>
        <v>0</v>
      </c>
      <c r="W39" s="95">
        <f>+SUM(S39:V39)</f>
        <v>0</v>
      </c>
      <c r="X39" s="96">
        <f t="shared" si="40"/>
        <v>0</v>
      </c>
    </row>
    <row r="40" spans="2:24" s="2" customFormat="1" hidden="1" outlineLevel="2" x14ac:dyDescent="0.3">
      <c r="B40" s="54" t="s">
        <v>27</v>
      </c>
      <c r="C40" s="55"/>
      <c r="D40" s="55"/>
      <c r="E40" s="55"/>
      <c r="F40" s="55"/>
      <c r="G40" s="95">
        <f t="shared" si="56"/>
        <v>0</v>
      </c>
      <c r="H40" s="55"/>
      <c r="I40" s="55"/>
      <c r="J40" s="55"/>
      <c r="K40" s="55"/>
      <c r="L40" s="95">
        <f t="shared" si="57"/>
        <v>0</v>
      </c>
      <c r="M40" s="96">
        <f t="shared" si="58"/>
        <v>0</v>
      </c>
      <c r="N40" s="60"/>
      <c r="O40" s="60"/>
      <c r="P40" s="88"/>
      <c r="Q40" s="102">
        <f t="shared" si="32"/>
        <v>0</v>
      </c>
      <c r="R40" s="103">
        <f t="shared" si="33"/>
        <v>0</v>
      </c>
      <c r="S40" s="55"/>
      <c r="T40" s="55"/>
      <c r="U40" s="55"/>
      <c r="V40" s="96">
        <f t="shared" si="60"/>
        <v>0</v>
      </c>
      <c r="W40" s="95">
        <f t="shared" ref="W40:W43" si="61">+SUM(S40:V40)</f>
        <v>0</v>
      </c>
      <c r="X40" s="96">
        <f t="shared" si="40"/>
        <v>0</v>
      </c>
    </row>
    <row r="41" spans="2:24" s="2" customFormat="1" hidden="1" outlineLevel="2" x14ac:dyDescent="0.3">
      <c r="B41" s="54" t="s">
        <v>28</v>
      </c>
      <c r="C41" s="55"/>
      <c r="D41" s="55"/>
      <c r="E41" s="55"/>
      <c r="F41" s="55"/>
      <c r="G41" s="95">
        <f t="shared" si="56"/>
        <v>0</v>
      </c>
      <c r="H41" s="55"/>
      <c r="I41" s="55"/>
      <c r="J41" s="55"/>
      <c r="K41" s="55"/>
      <c r="L41" s="95">
        <f t="shared" si="57"/>
        <v>0</v>
      </c>
      <c r="M41" s="96">
        <f t="shared" si="58"/>
        <v>0</v>
      </c>
      <c r="N41" s="60"/>
      <c r="O41" s="60"/>
      <c r="P41" s="88"/>
      <c r="Q41" s="102">
        <f t="shared" si="32"/>
        <v>0</v>
      </c>
      <c r="R41" s="103">
        <f t="shared" si="33"/>
        <v>0</v>
      </c>
      <c r="S41" s="55"/>
      <c r="T41" s="55"/>
      <c r="U41" s="55"/>
      <c r="V41" s="96">
        <f t="shared" si="60"/>
        <v>0</v>
      </c>
      <c r="W41" s="95">
        <f t="shared" si="61"/>
        <v>0</v>
      </c>
      <c r="X41" s="96">
        <f t="shared" si="40"/>
        <v>0</v>
      </c>
    </row>
    <row r="42" spans="2:24" s="2" customFormat="1" hidden="1" outlineLevel="2" x14ac:dyDescent="0.3">
      <c r="B42" s="54" t="s">
        <v>29</v>
      </c>
      <c r="C42" s="55"/>
      <c r="D42" s="55"/>
      <c r="E42" s="55"/>
      <c r="F42" s="55"/>
      <c r="G42" s="95">
        <f t="shared" si="56"/>
        <v>0</v>
      </c>
      <c r="H42" s="55"/>
      <c r="I42" s="55"/>
      <c r="J42" s="55"/>
      <c r="K42" s="55"/>
      <c r="L42" s="95">
        <f t="shared" si="57"/>
        <v>0</v>
      </c>
      <c r="M42" s="96">
        <f t="shared" si="58"/>
        <v>0</v>
      </c>
      <c r="N42" s="60"/>
      <c r="O42" s="60"/>
      <c r="P42" s="88"/>
      <c r="Q42" s="102">
        <f t="shared" si="32"/>
        <v>0</v>
      </c>
      <c r="R42" s="103">
        <f t="shared" si="33"/>
        <v>0</v>
      </c>
      <c r="S42" s="55"/>
      <c r="T42" s="55"/>
      <c r="U42" s="55"/>
      <c r="V42" s="96">
        <f t="shared" si="60"/>
        <v>0</v>
      </c>
      <c r="W42" s="95">
        <f t="shared" si="61"/>
        <v>0</v>
      </c>
      <c r="X42" s="96">
        <f t="shared" si="40"/>
        <v>0</v>
      </c>
    </row>
    <row r="43" spans="2:24" s="2" customFormat="1" hidden="1" outlineLevel="2" x14ac:dyDescent="0.3">
      <c r="B43" s="56" t="s">
        <v>14</v>
      </c>
      <c r="C43" s="57"/>
      <c r="D43" s="57"/>
      <c r="E43" s="57"/>
      <c r="F43" s="57"/>
      <c r="G43" s="98">
        <f t="shared" si="56"/>
        <v>0</v>
      </c>
      <c r="H43" s="57"/>
      <c r="I43" s="57"/>
      <c r="J43" s="57"/>
      <c r="K43" s="57"/>
      <c r="L43" s="98">
        <f t="shared" si="57"/>
        <v>0</v>
      </c>
      <c r="M43" s="99">
        <f t="shared" si="58"/>
        <v>0</v>
      </c>
      <c r="N43" s="60"/>
      <c r="O43" s="60"/>
      <c r="P43" s="88"/>
      <c r="Q43" s="104">
        <f t="shared" si="32"/>
        <v>0</v>
      </c>
      <c r="R43" s="105">
        <f t="shared" si="33"/>
        <v>0</v>
      </c>
      <c r="S43" s="57"/>
      <c r="T43" s="57"/>
      <c r="U43" s="57"/>
      <c r="V43" s="99">
        <f t="shared" si="60"/>
        <v>0</v>
      </c>
      <c r="W43" s="98">
        <f t="shared" si="61"/>
        <v>0</v>
      </c>
      <c r="X43" s="99">
        <f t="shared" si="40"/>
        <v>0</v>
      </c>
    </row>
    <row r="44" spans="2:24" s="12" customFormat="1" collapsed="1" x14ac:dyDescent="0.3">
      <c r="B44" s="90" t="s">
        <v>189</v>
      </c>
      <c r="C44" s="91">
        <f t="shared" ref="C44:X44" si="62">+C51+C58+C65</f>
        <v>0</v>
      </c>
      <c r="D44" s="91">
        <f t="shared" si="62"/>
        <v>0</v>
      </c>
      <c r="E44" s="91">
        <f t="shared" si="62"/>
        <v>0</v>
      </c>
      <c r="F44" s="91">
        <f t="shared" si="62"/>
        <v>0</v>
      </c>
      <c r="G44" s="92">
        <f t="shared" si="62"/>
        <v>0</v>
      </c>
      <c r="H44" s="91">
        <f t="shared" si="62"/>
        <v>0</v>
      </c>
      <c r="I44" s="91">
        <f t="shared" si="62"/>
        <v>0</v>
      </c>
      <c r="J44" s="91">
        <f t="shared" si="62"/>
        <v>0</v>
      </c>
      <c r="K44" s="91">
        <f t="shared" si="62"/>
        <v>0</v>
      </c>
      <c r="L44" s="91">
        <f t="shared" si="62"/>
        <v>0</v>
      </c>
      <c r="M44" s="92">
        <f t="shared" si="62"/>
        <v>0</v>
      </c>
      <c r="N44" s="91">
        <f t="shared" si="62"/>
        <v>0</v>
      </c>
      <c r="O44" s="91">
        <f t="shared" si="62"/>
        <v>0</v>
      </c>
      <c r="P44" s="91">
        <f t="shared" si="62"/>
        <v>0</v>
      </c>
      <c r="Q44" s="93">
        <f t="shared" si="62"/>
        <v>0</v>
      </c>
      <c r="R44" s="94">
        <f t="shared" si="62"/>
        <v>0</v>
      </c>
      <c r="S44" s="91">
        <f t="shared" si="62"/>
        <v>0</v>
      </c>
      <c r="T44" s="91">
        <f t="shared" si="62"/>
        <v>0</v>
      </c>
      <c r="U44" s="91">
        <f t="shared" si="62"/>
        <v>0</v>
      </c>
      <c r="V44" s="92">
        <f t="shared" si="62"/>
        <v>0</v>
      </c>
      <c r="W44" s="92">
        <f t="shared" si="62"/>
        <v>0</v>
      </c>
      <c r="X44" s="92">
        <f t="shared" si="62"/>
        <v>0</v>
      </c>
    </row>
    <row r="45" spans="2:24" hidden="1" outlineLevel="2" x14ac:dyDescent="0.3">
      <c r="B45" s="54" t="s">
        <v>25</v>
      </c>
      <c r="C45" s="95">
        <f>+C52+C59+C66</f>
        <v>0</v>
      </c>
      <c r="D45" s="95">
        <f>+D52+D59+D66</f>
        <v>0</v>
      </c>
      <c r="E45" s="95">
        <f>+E52+E59+E66</f>
        <v>0</v>
      </c>
      <c r="F45" s="95">
        <f>+F52+F59+F66</f>
        <v>0</v>
      </c>
      <c r="G45" s="95">
        <f>+SUM(C45:F45)</f>
        <v>0</v>
      </c>
      <c r="H45" s="95">
        <f>+H52+H59+H66</f>
        <v>0</v>
      </c>
      <c r="I45" s="95">
        <f>+I52+I59+I66</f>
        <v>0</v>
      </c>
      <c r="J45" s="95">
        <f>+J52+J59+J66</f>
        <v>0</v>
      </c>
      <c r="K45" s="95">
        <f>+K52+K59+K66</f>
        <v>0</v>
      </c>
      <c r="L45" s="95">
        <f>+SUM(H45:K45)</f>
        <v>0</v>
      </c>
      <c r="M45" s="96">
        <f>+G45+L45</f>
        <v>0</v>
      </c>
      <c r="N45" s="95">
        <f t="shared" ref="N45:P45" si="63">+N52+N59+N66</f>
        <v>0</v>
      </c>
      <c r="O45" s="95">
        <f t="shared" si="63"/>
        <v>0</v>
      </c>
      <c r="P45" s="95">
        <f t="shared" si="63"/>
        <v>0</v>
      </c>
      <c r="Q45" s="96">
        <f>SUM(N45:P45)</f>
        <v>0</v>
      </c>
      <c r="R45" s="97">
        <f>M45+Q45</f>
        <v>0</v>
      </c>
      <c r="S45" s="95">
        <f t="shared" ref="S45:X45" si="64">+S52+S59+S66</f>
        <v>0</v>
      </c>
      <c r="T45" s="95">
        <f t="shared" si="64"/>
        <v>0</v>
      </c>
      <c r="U45" s="95">
        <f t="shared" si="64"/>
        <v>0</v>
      </c>
      <c r="V45" s="96">
        <f t="shared" si="64"/>
        <v>0</v>
      </c>
      <c r="W45" s="96">
        <f t="shared" si="64"/>
        <v>0</v>
      </c>
      <c r="X45" s="96">
        <f t="shared" si="64"/>
        <v>0</v>
      </c>
    </row>
    <row r="46" spans="2:24" hidden="1" outlineLevel="2" x14ac:dyDescent="0.3">
      <c r="B46" s="54" t="s">
        <v>26</v>
      </c>
      <c r="C46" s="95">
        <f t="shared" ref="C46:F46" si="65">+C53+C60+C67</f>
        <v>0</v>
      </c>
      <c r="D46" s="95">
        <f t="shared" si="65"/>
        <v>0</v>
      </c>
      <c r="E46" s="95">
        <f t="shared" si="65"/>
        <v>0</v>
      </c>
      <c r="F46" s="95">
        <f t="shared" si="65"/>
        <v>0</v>
      </c>
      <c r="G46" s="95">
        <f t="shared" ref="G46:G50" si="66">+SUM(C46:F46)</f>
        <v>0</v>
      </c>
      <c r="H46" s="95">
        <f t="shared" ref="H46:K46" si="67">+H53+H60+H67</f>
        <v>0</v>
      </c>
      <c r="I46" s="95">
        <f t="shared" si="67"/>
        <v>0</v>
      </c>
      <c r="J46" s="95">
        <f t="shared" si="67"/>
        <v>0</v>
      </c>
      <c r="K46" s="95">
        <f t="shared" si="67"/>
        <v>0</v>
      </c>
      <c r="L46" s="95">
        <f t="shared" ref="L46:L50" si="68">+SUM(H46:K46)</f>
        <v>0</v>
      </c>
      <c r="M46" s="96">
        <f t="shared" ref="M46:M50" si="69">+G46+L46</f>
        <v>0</v>
      </c>
      <c r="N46" s="95">
        <f t="shared" ref="N46:P46" si="70">+N53+N60+N67</f>
        <v>0</v>
      </c>
      <c r="O46" s="95">
        <f t="shared" si="70"/>
        <v>0</v>
      </c>
      <c r="P46" s="95">
        <f t="shared" si="70"/>
        <v>0</v>
      </c>
      <c r="Q46" s="96">
        <f t="shared" ref="Q46:Q50" si="71">SUM(N46:P46)</f>
        <v>0</v>
      </c>
      <c r="R46" s="97">
        <f t="shared" ref="R46:R50" si="72">M46+Q46</f>
        <v>0</v>
      </c>
      <c r="S46" s="95">
        <f t="shared" ref="S46:X46" si="73">+S53+S60+S67</f>
        <v>0</v>
      </c>
      <c r="T46" s="95">
        <f t="shared" si="73"/>
        <v>0</v>
      </c>
      <c r="U46" s="95">
        <f t="shared" si="73"/>
        <v>0</v>
      </c>
      <c r="V46" s="96">
        <f t="shared" si="73"/>
        <v>0</v>
      </c>
      <c r="W46" s="96">
        <f t="shared" si="73"/>
        <v>0</v>
      </c>
      <c r="X46" s="96">
        <f t="shared" si="73"/>
        <v>0</v>
      </c>
    </row>
    <row r="47" spans="2:24" hidden="1" outlineLevel="2" x14ac:dyDescent="0.3">
      <c r="B47" s="54" t="s">
        <v>27</v>
      </c>
      <c r="C47" s="95">
        <f t="shared" ref="C47:F47" si="74">+C54+C61+C68</f>
        <v>0</v>
      </c>
      <c r="D47" s="95">
        <f t="shared" si="74"/>
        <v>0</v>
      </c>
      <c r="E47" s="95">
        <f t="shared" si="74"/>
        <v>0</v>
      </c>
      <c r="F47" s="95">
        <f t="shared" si="74"/>
        <v>0</v>
      </c>
      <c r="G47" s="95">
        <f t="shared" si="66"/>
        <v>0</v>
      </c>
      <c r="H47" s="95">
        <f t="shared" ref="H47:K47" si="75">+H54+H61+H68</f>
        <v>0</v>
      </c>
      <c r="I47" s="95">
        <f t="shared" si="75"/>
        <v>0</v>
      </c>
      <c r="J47" s="95">
        <f t="shared" si="75"/>
        <v>0</v>
      </c>
      <c r="K47" s="95">
        <f t="shared" si="75"/>
        <v>0</v>
      </c>
      <c r="L47" s="95">
        <f t="shared" si="68"/>
        <v>0</v>
      </c>
      <c r="M47" s="96">
        <f t="shared" si="69"/>
        <v>0</v>
      </c>
      <c r="N47" s="95">
        <f t="shared" ref="N47:P47" si="76">+N54+N61+N68</f>
        <v>0</v>
      </c>
      <c r="O47" s="95">
        <f t="shared" si="76"/>
        <v>0</v>
      </c>
      <c r="P47" s="95">
        <f t="shared" si="76"/>
        <v>0</v>
      </c>
      <c r="Q47" s="96">
        <f t="shared" si="71"/>
        <v>0</v>
      </c>
      <c r="R47" s="97">
        <f t="shared" si="72"/>
        <v>0</v>
      </c>
      <c r="S47" s="95">
        <f t="shared" ref="S47:X47" si="77">+S54+S61+S68</f>
        <v>0</v>
      </c>
      <c r="T47" s="95">
        <f t="shared" si="77"/>
        <v>0</v>
      </c>
      <c r="U47" s="95">
        <f t="shared" si="77"/>
        <v>0</v>
      </c>
      <c r="V47" s="96">
        <f t="shared" si="77"/>
        <v>0</v>
      </c>
      <c r="W47" s="96">
        <f t="shared" si="77"/>
        <v>0</v>
      </c>
      <c r="X47" s="96">
        <f t="shared" si="77"/>
        <v>0</v>
      </c>
    </row>
    <row r="48" spans="2:24" hidden="1" outlineLevel="2" x14ac:dyDescent="0.3">
      <c r="B48" s="54" t="s">
        <v>28</v>
      </c>
      <c r="C48" s="95">
        <f t="shared" ref="C48:F48" si="78">+C55+C62+C69</f>
        <v>0</v>
      </c>
      <c r="D48" s="95">
        <f t="shared" si="78"/>
        <v>0</v>
      </c>
      <c r="E48" s="95">
        <f t="shared" si="78"/>
        <v>0</v>
      </c>
      <c r="F48" s="95">
        <f t="shared" si="78"/>
        <v>0</v>
      </c>
      <c r="G48" s="95">
        <f t="shared" si="66"/>
        <v>0</v>
      </c>
      <c r="H48" s="95">
        <f t="shared" ref="H48:K48" si="79">+H55+H62+H69</f>
        <v>0</v>
      </c>
      <c r="I48" s="95">
        <f t="shared" si="79"/>
        <v>0</v>
      </c>
      <c r="J48" s="95">
        <f t="shared" si="79"/>
        <v>0</v>
      </c>
      <c r="K48" s="95">
        <f t="shared" si="79"/>
        <v>0</v>
      </c>
      <c r="L48" s="95">
        <f t="shared" si="68"/>
        <v>0</v>
      </c>
      <c r="M48" s="96">
        <f t="shared" si="69"/>
        <v>0</v>
      </c>
      <c r="N48" s="95">
        <f t="shared" ref="N48:P48" si="80">+N55+N62+N69</f>
        <v>0</v>
      </c>
      <c r="O48" s="95">
        <f t="shared" si="80"/>
        <v>0</v>
      </c>
      <c r="P48" s="95">
        <f t="shared" si="80"/>
        <v>0</v>
      </c>
      <c r="Q48" s="96">
        <f t="shared" si="71"/>
        <v>0</v>
      </c>
      <c r="R48" s="97">
        <f t="shared" si="72"/>
        <v>0</v>
      </c>
      <c r="S48" s="95">
        <f t="shared" ref="S48:X48" si="81">+S55+S62+S69</f>
        <v>0</v>
      </c>
      <c r="T48" s="95">
        <f t="shared" si="81"/>
        <v>0</v>
      </c>
      <c r="U48" s="95">
        <f t="shared" si="81"/>
        <v>0</v>
      </c>
      <c r="V48" s="96">
        <f t="shared" si="81"/>
        <v>0</v>
      </c>
      <c r="W48" s="96">
        <f t="shared" si="81"/>
        <v>0</v>
      </c>
      <c r="X48" s="96">
        <f t="shared" si="81"/>
        <v>0</v>
      </c>
    </row>
    <row r="49" spans="2:24" hidden="1" outlineLevel="2" x14ac:dyDescent="0.3">
      <c r="B49" s="54" t="s">
        <v>29</v>
      </c>
      <c r="C49" s="95">
        <f t="shared" ref="C49:F49" si="82">+C56+C63+C70</f>
        <v>0</v>
      </c>
      <c r="D49" s="95">
        <f t="shared" si="82"/>
        <v>0</v>
      </c>
      <c r="E49" s="95">
        <f t="shared" si="82"/>
        <v>0</v>
      </c>
      <c r="F49" s="95">
        <f t="shared" si="82"/>
        <v>0</v>
      </c>
      <c r="G49" s="95">
        <f t="shared" si="66"/>
        <v>0</v>
      </c>
      <c r="H49" s="95">
        <f t="shared" ref="H49:K49" si="83">+H56+H63+H70</f>
        <v>0</v>
      </c>
      <c r="I49" s="95">
        <f t="shared" si="83"/>
        <v>0</v>
      </c>
      <c r="J49" s="95">
        <f t="shared" si="83"/>
        <v>0</v>
      </c>
      <c r="K49" s="95">
        <f t="shared" si="83"/>
        <v>0</v>
      </c>
      <c r="L49" s="95">
        <f t="shared" si="68"/>
        <v>0</v>
      </c>
      <c r="M49" s="96">
        <f t="shared" si="69"/>
        <v>0</v>
      </c>
      <c r="N49" s="95">
        <f t="shared" ref="N49:P49" si="84">+N56+N63+N70</f>
        <v>0</v>
      </c>
      <c r="O49" s="95">
        <f t="shared" si="84"/>
        <v>0</v>
      </c>
      <c r="P49" s="95">
        <f t="shared" si="84"/>
        <v>0</v>
      </c>
      <c r="Q49" s="96">
        <f t="shared" si="71"/>
        <v>0</v>
      </c>
      <c r="R49" s="97">
        <f t="shared" si="72"/>
        <v>0</v>
      </c>
      <c r="S49" s="95">
        <f t="shared" ref="S49:X49" si="85">+S56+S63+S70</f>
        <v>0</v>
      </c>
      <c r="T49" s="95">
        <f t="shared" si="85"/>
        <v>0</v>
      </c>
      <c r="U49" s="95">
        <f t="shared" si="85"/>
        <v>0</v>
      </c>
      <c r="V49" s="96">
        <f t="shared" si="85"/>
        <v>0</v>
      </c>
      <c r="W49" s="96">
        <f t="shared" si="85"/>
        <v>0</v>
      </c>
      <c r="X49" s="96">
        <f t="shared" si="85"/>
        <v>0</v>
      </c>
    </row>
    <row r="50" spans="2:24" hidden="1" outlineLevel="2" x14ac:dyDescent="0.3">
      <c r="B50" s="56" t="s">
        <v>14</v>
      </c>
      <c r="C50" s="98">
        <f t="shared" ref="C50:F50" si="86">+C57+C64+C71</f>
        <v>0</v>
      </c>
      <c r="D50" s="98">
        <f t="shared" si="86"/>
        <v>0</v>
      </c>
      <c r="E50" s="98">
        <f t="shared" si="86"/>
        <v>0</v>
      </c>
      <c r="F50" s="98">
        <f t="shared" si="86"/>
        <v>0</v>
      </c>
      <c r="G50" s="98">
        <f t="shared" si="66"/>
        <v>0</v>
      </c>
      <c r="H50" s="98">
        <f t="shared" ref="H50:K50" si="87">+H57+H64+H71</f>
        <v>0</v>
      </c>
      <c r="I50" s="98">
        <f t="shared" si="87"/>
        <v>0</v>
      </c>
      <c r="J50" s="98">
        <f t="shared" si="87"/>
        <v>0</v>
      </c>
      <c r="K50" s="98">
        <f t="shared" si="87"/>
        <v>0</v>
      </c>
      <c r="L50" s="98">
        <f t="shared" si="68"/>
        <v>0</v>
      </c>
      <c r="M50" s="99">
        <f t="shared" si="69"/>
        <v>0</v>
      </c>
      <c r="N50" s="98">
        <f t="shared" ref="N50:P50" si="88">+N57+N64+N71</f>
        <v>0</v>
      </c>
      <c r="O50" s="98">
        <f t="shared" si="88"/>
        <v>0</v>
      </c>
      <c r="P50" s="98">
        <f t="shared" si="88"/>
        <v>0</v>
      </c>
      <c r="Q50" s="96">
        <f t="shared" si="71"/>
        <v>0</v>
      </c>
      <c r="R50" s="97">
        <f t="shared" si="72"/>
        <v>0</v>
      </c>
      <c r="S50" s="98">
        <f t="shared" ref="S50:X50" si="89">+S57+S64+S71</f>
        <v>0</v>
      </c>
      <c r="T50" s="98">
        <f t="shared" si="89"/>
        <v>0</v>
      </c>
      <c r="U50" s="98">
        <f t="shared" si="89"/>
        <v>0</v>
      </c>
      <c r="V50" s="99">
        <f t="shared" si="89"/>
        <v>0</v>
      </c>
      <c r="W50" s="96">
        <f t="shared" si="89"/>
        <v>0</v>
      </c>
      <c r="X50" s="99">
        <f t="shared" si="89"/>
        <v>0</v>
      </c>
    </row>
    <row r="51" spans="2:24" s="12" customFormat="1" hidden="1" outlineLevel="1" x14ac:dyDescent="0.3">
      <c r="B51" s="58" t="s">
        <v>190</v>
      </c>
      <c r="C51" s="101">
        <f t="shared" ref="C51:K51" si="90">+SUM(C52:C57)</f>
        <v>0</v>
      </c>
      <c r="D51" s="101">
        <f t="shared" si="90"/>
        <v>0</v>
      </c>
      <c r="E51" s="101">
        <f t="shared" si="90"/>
        <v>0</v>
      </c>
      <c r="F51" s="101">
        <f t="shared" si="90"/>
        <v>0</v>
      </c>
      <c r="G51" s="100">
        <f t="shared" si="90"/>
        <v>0</v>
      </c>
      <c r="H51" s="101">
        <f t="shared" si="90"/>
        <v>0</v>
      </c>
      <c r="I51" s="101">
        <f t="shared" si="90"/>
        <v>0</v>
      </c>
      <c r="J51" s="101">
        <f t="shared" si="90"/>
        <v>0</v>
      </c>
      <c r="K51" s="101">
        <f t="shared" si="90"/>
        <v>0</v>
      </c>
      <c r="L51" s="101">
        <f>+SUM(L52:L57)</f>
        <v>0</v>
      </c>
      <c r="M51" s="100">
        <f t="shared" ref="M51" si="91">+SUM(M52:M57)</f>
        <v>0</v>
      </c>
      <c r="N51" s="101">
        <f>+SUM(N52:N57)</f>
        <v>0</v>
      </c>
      <c r="O51" s="101">
        <f t="shared" ref="O51:P51" si="92">+SUM(O52:O57)</f>
        <v>0</v>
      </c>
      <c r="P51" s="106">
        <f t="shared" si="92"/>
        <v>0</v>
      </c>
      <c r="Q51" s="52">
        <f t="shared" ref="Q51:Q71" si="93">+SUM(N51:P51)</f>
        <v>0</v>
      </c>
      <c r="R51" s="53">
        <f t="shared" ref="R51:R71" si="94">+M51+Q51</f>
        <v>0</v>
      </c>
      <c r="S51" s="101">
        <f t="shared" ref="S51:V51" si="95">+SUM(S52:S57)</f>
        <v>0</v>
      </c>
      <c r="T51" s="106">
        <f t="shared" si="95"/>
        <v>0</v>
      </c>
      <c r="U51" s="101">
        <f t="shared" si="95"/>
        <v>0</v>
      </c>
      <c r="V51" s="100">
        <f t="shared" si="95"/>
        <v>0</v>
      </c>
      <c r="W51" s="101">
        <f>+SUM(W52:W57)</f>
        <v>0</v>
      </c>
      <c r="X51" s="52">
        <f t="shared" ref="X51" si="96">+SUM(X52:X57)</f>
        <v>0</v>
      </c>
    </row>
    <row r="52" spans="2:24" hidden="1" outlineLevel="2" x14ac:dyDescent="0.3">
      <c r="B52" s="54" t="s">
        <v>25</v>
      </c>
      <c r="C52" s="55"/>
      <c r="D52" s="55"/>
      <c r="E52" s="55"/>
      <c r="F52" s="55"/>
      <c r="G52" s="95">
        <f t="shared" ref="G52:G57" si="97">+SUM(C52:F52)</f>
        <v>0</v>
      </c>
      <c r="H52" s="55"/>
      <c r="I52" s="55"/>
      <c r="J52" s="55"/>
      <c r="K52" s="55"/>
      <c r="L52" s="95">
        <f t="shared" ref="L52" si="98">+SUM(H52:K52)</f>
        <v>0</v>
      </c>
      <c r="M52" s="96">
        <f t="shared" ref="M52:M57" si="99">+G52+L52</f>
        <v>0</v>
      </c>
      <c r="N52" s="60"/>
      <c r="O52" s="60"/>
      <c r="P52" s="88"/>
      <c r="Q52" s="102">
        <f t="shared" si="93"/>
        <v>0</v>
      </c>
      <c r="R52" s="103">
        <f t="shared" si="94"/>
        <v>0</v>
      </c>
      <c r="S52" s="60"/>
      <c r="T52" s="88"/>
      <c r="U52" s="55"/>
      <c r="V52" s="96">
        <f>+SUM(S52:U52)</f>
        <v>0</v>
      </c>
      <c r="W52" s="95">
        <f t="shared" ref="W52" si="100">+SUM(S52:V52)</f>
        <v>0</v>
      </c>
      <c r="X52" s="96">
        <f t="shared" ref="X52:X71" si="101">+V52+W52</f>
        <v>0</v>
      </c>
    </row>
    <row r="53" spans="2:24" hidden="1" outlineLevel="2" x14ac:dyDescent="0.3">
      <c r="B53" s="54" t="s">
        <v>26</v>
      </c>
      <c r="C53" s="55"/>
      <c r="D53" s="55"/>
      <c r="E53" s="55"/>
      <c r="F53" s="55"/>
      <c r="G53" s="95">
        <f t="shared" si="97"/>
        <v>0</v>
      </c>
      <c r="H53" s="55"/>
      <c r="I53" s="55"/>
      <c r="J53" s="55"/>
      <c r="K53" s="55"/>
      <c r="L53" s="95">
        <f>+SUM(H53:K53)</f>
        <v>0</v>
      </c>
      <c r="M53" s="96">
        <f t="shared" si="99"/>
        <v>0</v>
      </c>
      <c r="N53" s="60"/>
      <c r="O53" s="60"/>
      <c r="P53" s="88"/>
      <c r="Q53" s="102">
        <f t="shared" si="93"/>
        <v>0</v>
      </c>
      <c r="R53" s="103">
        <f t="shared" si="94"/>
        <v>0</v>
      </c>
      <c r="S53" s="60"/>
      <c r="T53" s="88"/>
      <c r="U53" s="55"/>
      <c r="V53" s="96">
        <f t="shared" ref="V53:V57" si="102">+SUM(S53:U53)</f>
        <v>0</v>
      </c>
      <c r="W53" s="95">
        <f>+SUM(S53:V53)</f>
        <v>0</v>
      </c>
      <c r="X53" s="96">
        <f t="shared" si="101"/>
        <v>0</v>
      </c>
    </row>
    <row r="54" spans="2:24" hidden="1" outlineLevel="2" x14ac:dyDescent="0.3">
      <c r="B54" s="54" t="s">
        <v>27</v>
      </c>
      <c r="C54" s="55"/>
      <c r="D54" s="55"/>
      <c r="E54" s="55"/>
      <c r="F54" s="55"/>
      <c r="G54" s="95">
        <f t="shared" si="97"/>
        <v>0</v>
      </c>
      <c r="H54" s="55"/>
      <c r="I54" s="55"/>
      <c r="J54" s="55"/>
      <c r="K54" s="55"/>
      <c r="L54" s="95">
        <f t="shared" ref="L54:L57" si="103">+SUM(H54:K54)</f>
        <v>0</v>
      </c>
      <c r="M54" s="96">
        <f t="shared" si="99"/>
        <v>0</v>
      </c>
      <c r="N54" s="60"/>
      <c r="O54" s="60"/>
      <c r="P54" s="88"/>
      <c r="Q54" s="102">
        <f t="shared" si="93"/>
        <v>0</v>
      </c>
      <c r="R54" s="103">
        <f t="shared" si="94"/>
        <v>0</v>
      </c>
      <c r="S54" s="60"/>
      <c r="T54" s="88"/>
      <c r="U54" s="55"/>
      <c r="V54" s="96">
        <f t="shared" si="102"/>
        <v>0</v>
      </c>
      <c r="W54" s="95">
        <f t="shared" ref="W54:W57" si="104">+SUM(S54:V54)</f>
        <v>0</v>
      </c>
      <c r="X54" s="96">
        <f t="shared" si="101"/>
        <v>0</v>
      </c>
    </row>
    <row r="55" spans="2:24" hidden="1" outlineLevel="2" x14ac:dyDescent="0.3">
      <c r="B55" s="54" t="s">
        <v>28</v>
      </c>
      <c r="C55" s="55"/>
      <c r="D55" s="55"/>
      <c r="E55" s="55"/>
      <c r="F55" s="55"/>
      <c r="G55" s="95">
        <f t="shared" si="97"/>
        <v>0</v>
      </c>
      <c r="H55" s="55"/>
      <c r="I55" s="55"/>
      <c r="J55" s="55"/>
      <c r="K55" s="55"/>
      <c r="L55" s="95">
        <f t="shared" si="103"/>
        <v>0</v>
      </c>
      <c r="M55" s="96">
        <f t="shared" si="99"/>
        <v>0</v>
      </c>
      <c r="N55" s="60"/>
      <c r="O55" s="60"/>
      <c r="P55" s="88"/>
      <c r="Q55" s="102">
        <f t="shared" si="93"/>
        <v>0</v>
      </c>
      <c r="R55" s="103">
        <f t="shared" si="94"/>
        <v>0</v>
      </c>
      <c r="S55" s="60"/>
      <c r="T55" s="88"/>
      <c r="U55" s="55"/>
      <c r="V55" s="96">
        <f t="shared" si="102"/>
        <v>0</v>
      </c>
      <c r="W55" s="95">
        <f t="shared" si="104"/>
        <v>0</v>
      </c>
      <c r="X55" s="96">
        <f t="shared" si="101"/>
        <v>0</v>
      </c>
    </row>
    <row r="56" spans="2:24" hidden="1" outlineLevel="2" x14ac:dyDescent="0.3">
      <c r="B56" s="54" t="s">
        <v>29</v>
      </c>
      <c r="C56" s="55"/>
      <c r="D56" s="55"/>
      <c r="E56" s="55"/>
      <c r="F56" s="55"/>
      <c r="G56" s="95">
        <f t="shared" si="97"/>
        <v>0</v>
      </c>
      <c r="H56" s="55"/>
      <c r="I56" s="55"/>
      <c r="J56" s="55"/>
      <c r="K56" s="55"/>
      <c r="L56" s="95">
        <f t="shared" si="103"/>
        <v>0</v>
      </c>
      <c r="M56" s="96">
        <f t="shared" si="99"/>
        <v>0</v>
      </c>
      <c r="N56" s="60"/>
      <c r="O56" s="60"/>
      <c r="P56" s="88"/>
      <c r="Q56" s="102">
        <f t="shared" si="93"/>
        <v>0</v>
      </c>
      <c r="R56" s="103">
        <f t="shared" si="94"/>
        <v>0</v>
      </c>
      <c r="S56" s="60"/>
      <c r="T56" s="88"/>
      <c r="U56" s="55"/>
      <c r="V56" s="96">
        <f t="shared" si="102"/>
        <v>0</v>
      </c>
      <c r="W56" s="95">
        <f t="shared" si="104"/>
        <v>0</v>
      </c>
      <c r="X56" s="96">
        <f t="shared" si="101"/>
        <v>0</v>
      </c>
    </row>
    <row r="57" spans="2:24" hidden="1" outlineLevel="2" x14ac:dyDescent="0.3">
      <c r="B57" s="56" t="s">
        <v>14</v>
      </c>
      <c r="C57" s="57"/>
      <c r="D57" s="57"/>
      <c r="E57" s="57"/>
      <c r="F57" s="57"/>
      <c r="G57" s="98">
        <f t="shared" si="97"/>
        <v>0</v>
      </c>
      <c r="H57" s="57"/>
      <c r="I57" s="57"/>
      <c r="J57" s="57"/>
      <c r="K57" s="57"/>
      <c r="L57" s="98">
        <f t="shared" si="103"/>
        <v>0</v>
      </c>
      <c r="M57" s="99">
        <f t="shared" si="99"/>
        <v>0</v>
      </c>
      <c r="N57" s="60"/>
      <c r="O57" s="60"/>
      <c r="P57" s="88"/>
      <c r="Q57" s="104">
        <f t="shared" si="93"/>
        <v>0</v>
      </c>
      <c r="R57" s="105">
        <f t="shared" si="94"/>
        <v>0</v>
      </c>
      <c r="S57" s="60"/>
      <c r="T57" s="88"/>
      <c r="U57" s="57"/>
      <c r="V57" s="99">
        <f t="shared" si="102"/>
        <v>0</v>
      </c>
      <c r="W57" s="98">
        <f t="shared" si="104"/>
        <v>0</v>
      </c>
      <c r="X57" s="99">
        <f t="shared" si="101"/>
        <v>0</v>
      </c>
    </row>
    <row r="58" spans="2:24" s="12" customFormat="1" hidden="1" outlineLevel="1" x14ac:dyDescent="0.3">
      <c r="B58" s="58" t="s">
        <v>191</v>
      </c>
      <c r="C58" s="101">
        <f>+SUM(C59:C64)</f>
        <v>0</v>
      </c>
      <c r="D58" s="101">
        <f t="shared" ref="D58:G58" si="105">+SUM(D59:D64)</f>
        <v>0</v>
      </c>
      <c r="E58" s="101">
        <f t="shared" si="105"/>
        <v>0</v>
      </c>
      <c r="F58" s="101">
        <f t="shared" si="105"/>
        <v>0</v>
      </c>
      <c r="G58" s="100">
        <f t="shared" si="105"/>
        <v>0</v>
      </c>
      <c r="H58" s="101">
        <f>+SUM(H59:H64)</f>
        <v>0</v>
      </c>
      <c r="I58" s="101">
        <f t="shared" ref="I58:P58" si="106">+SUM(I59:I64)</f>
        <v>0</v>
      </c>
      <c r="J58" s="101">
        <f t="shared" si="106"/>
        <v>0</v>
      </c>
      <c r="K58" s="101">
        <f t="shared" si="106"/>
        <v>0</v>
      </c>
      <c r="L58" s="101">
        <f t="shared" si="106"/>
        <v>0</v>
      </c>
      <c r="M58" s="52">
        <f t="shared" si="106"/>
        <v>0</v>
      </c>
      <c r="N58" s="101">
        <f t="shared" si="106"/>
        <v>0</v>
      </c>
      <c r="O58" s="101">
        <f t="shared" si="106"/>
        <v>0</v>
      </c>
      <c r="P58" s="106">
        <f t="shared" si="106"/>
        <v>0</v>
      </c>
      <c r="Q58" s="52">
        <f t="shared" si="93"/>
        <v>0</v>
      </c>
      <c r="R58" s="53">
        <f t="shared" si="94"/>
        <v>0</v>
      </c>
      <c r="S58" s="101">
        <f t="shared" ref="S58:V58" si="107">+SUM(S59:S64)</f>
        <v>0</v>
      </c>
      <c r="T58" s="101">
        <f t="shared" si="107"/>
        <v>0</v>
      </c>
      <c r="U58" s="101">
        <f t="shared" si="107"/>
        <v>0</v>
      </c>
      <c r="V58" s="100">
        <f t="shared" si="107"/>
        <v>0</v>
      </c>
      <c r="W58" s="101">
        <f>+SUM(W59:W64)</f>
        <v>0</v>
      </c>
      <c r="X58" s="52">
        <f t="shared" si="101"/>
        <v>0</v>
      </c>
    </row>
    <row r="59" spans="2:24" hidden="1" outlineLevel="2" x14ac:dyDescent="0.3">
      <c r="B59" s="54" t="s">
        <v>25</v>
      </c>
      <c r="C59" s="55"/>
      <c r="D59" s="55"/>
      <c r="E59" s="55"/>
      <c r="F59" s="55"/>
      <c r="G59" s="95">
        <f t="shared" ref="G59:G64" si="108">+SUM(C59:F59)</f>
        <v>0</v>
      </c>
      <c r="H59" s="55"/>
      <c r="I59" s="55"/>
      <c r="J59" s="55"/>
      <c r="K59" s="55"/>
      <c r="L59" s="95">
        <f t="shared" ref="L59:L64" si="109">+SUM(H59:K59)</f>
        <v>0</v>
      </c>
      <c r="M59" s="96">
        <f t="shared" ref="M59:M64" si="110">+G59+L59</f>
        <v>0</v>
      </c>
      <c r="N59" s="60"/>
      <c r="O59" s="60"/>
      <c r="P59" s="88"/>
      <c r="Q59" s="102">
        <f t="shared" si="93"/>
        <v>0</v>
      </c>
      <c r="R59" s="103">
        <f t="shared" si="94"/>
        <v>0</v>
      </c>
      <c r="S59" s="55"/>
      <c r="T59" s="55"/>
      <c r="U59" s="55"/>
      <c r="V59" s="96">
        <f>+SUM(S59:U59)</f>
        <v>0</v>
      </c>
      <c r="W59" s="95">
        <f t="shared" ref="W59" si="111">+SUM(S59:V59)</f>
        <v>0</v>
      </c>
      <c r="X59" s="96">
        <f t="shared" si="101"/>
        <v>0</v>
      </c>
    </row>
    <row r="60" spans="2:24" hidden="1" outlineLevel="2" x14ac:dyDescent="0.3">
      <c r="B60" s="54" t="s">
        <v>26</v>
      </c>
      <c r="C60" s="55"/>
      <c r="D60" s="55"/>
      <c r="E60" s="55"/>
      <c r="F60" s="55"/>
      <c r="G60" s="95">
        <f t="shared" si="108"/>
        <v>0</v>
      </c>
      <c r="H60" s="55"/>
      <c r="I60" s="55"/>
      <c r="J60" s="55"/>
      <c r="K60" s="55"/>
      <c r="L60" s="95">
        <f t="shared" si="109"/>
        <v>0</v>
      </c>
      <c r="M60" s="96">
        <f t="shared" si="110"/>
        <v>0</v>
      </c>
      <c r="N60" s="60"/>
      <c r="O60" s="60"/>
      <c r="P60" s="88"/>
      <c r="Q60" s="102">
        <f t="shared" si="93"/>
        <v>0</v>
      </c>
      <c r="R60" s="103">
        <f t="shared" si="94"/>
        <v>0</v>
      </c>
      <c r="S60" s="55"/>
      <c r="T60" s="55"/>
      <c r="U60" s="55"/>
      <c r="V60" s="96">
        <f t="shared" ref="V60:V64" si="112">+SUM(S60:U60)</f>
        <v>0</v>
      </c>
      <c r="W60" s="95">
        <f>+SUM(S60:V60)</f>
        <v>0</v>
      </c>
      <c r="X60" s="96">
        <f t="shared" si="101"/>
        <v>0</v>
      </c>
    </row>
    <row r="61" spans="2:24" hidden="1" outlineLevel="2" x14ac:dyDescent="0.3">
      <c r="B61" s="54" t="s">
        <v>27</v>
      </c>
      <c r="C61" s="55"/>
      <c r="D61" s="55"/>
      <c r="E61" s="55"/>
      <c r="F61" s="55"/>
      <c r="G61" s="95">
        <f t="shared" si="108"/>
        <v>0</v>
      </c>
      <c r="H61" s="55"/>
      <c r="I61" s="55"/>
      <c r="J61" s="55"/>
      <c r="K61" s="55"/>
      <c r="L61" s="95">
        <f t="shared" si="109"/>
        <v>0</v>
      </c>
      <c r="M61" s="96">
        <f t="shared" si="110"/>
        <v>0</v>
      </c>
      <c r="N61" s="60"/>
      <c r="O61" s="60"/>
      <c r="P61" s="88"/>
      <c r="Q61" s="102">
        <f t="shared" si="93"/>
        <v>0</v>
      </c>
      <c r="R61" s="103">
        <f t="shared" si="94"/>
        <v>0</v>
      </c>
      <c r="S61" s="55"/>
      <c r="T61" s="55"/>
      <c r="U61" s="55"/>
      <c r="V61" s="96">
        <f t="shared" si="112"/>
        <v>0</v>
      </c>
      <c r="W61" s="95">
        <f t="shared" ref="W61:W64" si="113">+SUM(S61:V61)</f>
        <v>0</v>
      </c>
      <c r="X61" s="96">
        <f t="shared" si="101"/>
        <v>0</v>
      </c>
    </row>
    <row r="62" spans="2:24" hidden="1" outlineLevel="2" x14ac:dyDescent="0.3">
      <c r="B62" s="54" t="s">
        <v>28</v>
      </c>
      <c r="C62" s="55"/>
      <c r="D62" s="55"/>
      <c r="E62" s="55"/>
      <c r="F62" s="55"/>
      <c r="G62" s="95">
        <f t="shared" si="108"/>
        <v>0</v>
      </c>
      <c r="H62" s="55"/>
      <c r="I62" s="55"/>
      <c r="J62" s="55"/>
      <c r="K62" s="55"/>
      <c r="L62" s="95">
        <f t="shared" si="109"/>
        <v>0</v>
      </c>
      <c r="M62" s="96">
        <f t="shared" si="110"/>
        <v>0</v>
      </c>
      <c r="N62" s="60"/>
      <c r="O62" s="60"/>
      <c r="P62" s="88"/>
      <c r="Q62" s="102">
        <f t="shared" si="93"/>
        <v>0</v>
      </c>
      <c r="R62" s="103">
        <f t="shared" si="94"/>
        <v>0</v>
      </c>
      <c r="S62" s="55"/>
      <c r="T62" s="55"/>
      <c r="U62" s="55"/>
      <c r="V62" s="96">
        <f t="shared" si="112"/>
        <v>0</v>
      </c>
      <c r="W62" s="95">
        <f t="shared" si="113"/>
        <v>0</v>
      </c>
      <c r="X62" s="96">
        <f t="shared" si="101"/>
        <v>0</v>
      </c>
    </row>
    <row r="63" spans="2:24" hidden="1" outlineLevel="2" x14ac:dyDescent="0.3">
      <c r="B63" s="54" t="s">
        <v>29</v>
      </c>
      <c r="C63" s="55"/>
      <c r="D63" s="55"/>
      <c r="E63" s="55"/>
      <c r="F63" s="55"/>
      <c r="G63" s="95">
        <f t="shared" si="108"/>
        <v>0</v>
      </c>
      <c r="H63" s="55"/>
      <c r="I63" s="55"/>
      <c r="J63" s="55"/>
      <c r="K63" s="55"/>
      <c r="L63" s="95">
        <f t="shared" si="109"/>
        <v>0</v>
      </c>
      <c r="M63" s="96">
        <f t="shared" si="110"/>
        <v>0</v>
      </c>
      <c r="N63" s="60"/>
      <c r="O63" s="60"/>
      <c r="P63" s="88"/>
      <c r="Q63" s="102">
        <f t="shared" si="93"/>
        <v>0</v>
      </c>
      <c r="R63" s="103">
        <f t="shared" si="94"/>
        <v>0</v>
      </c>
      <c r="S63" s="55"/>
      <c r="T63" s="55"/>
      <c r="U63" s="55"/>
      <c r="V63" s="96">
        <f t="shared" si="112"/>
        <v>0</v>
      </c>
      <c r="W63" s="95">
        <f t="shared" si="113"/>
        <v>0</v>
      </c>
      <c r="X63" s="96">
        <f t="shared" si="101"/>
        <v>0</v>
      </c>
    </row>
    <row r="64" spans="2:24" ht="21.75" hidden="1" customHeight="1" outlineLevel="2" x14ac:dyDescent="0.3">
      <c r="B64" s="56" t="s">
        <v>14</v>
      </c>
      <c r="C64" s="57"/>
      <c r="D64" s="57"/>
      <c r="E64" s="57"/>
      <c r="F64" s="57"/>
      <c r="G64" s="98">
        <f t="shared" si="108"/>
        <v>0</v>
      </c>
      <c r="H64" s="57"/>
      <c r="I64" s="57"/>
      <c r="J64" s="57"/>
      <c r="K64" s="57"/>
      <c r="L64" s="98">
        <f t="shared" si="109"/>
        <v>0</v>
      </c>
      <c r="M64" s="99">
        <f t="shared" si="110"/>
        <v>0</v>
      </c>
      <c r="N64" s="60"/>
      <c r="O64" s="60"/>
      <c r="P64" s="88"/>
      <c r="Q64" s="104">
        <f t="shared" si="93"/>
        <v>0</v>
      </c>
      <c r="R64" s="105">
        <f t="shared" si="94"/>
        <v>0</v>
      </c>
      <c r="S64" s="57"/>
      <c r="T64" s="57"/>
      <c r="U64" s="57"/>
      <c r="V64" s="99">
        <f t="shared" si="112"/>
        <v>0</v>
      </c>
      <c r="W64" s="98">
        <f t="shared" si="113"/>
        <v>0</v>
      </c>
      <c r="X64" s="99">
        <f t="shared" si="101"/>
        <v>0</v>
      </c>
    </row>
    <row r="65" spans="2:24" s="13" customFormat="1" hidden="1" outlineLevel="1" x14ac:dyDescent="0.3">
      <c r="B65" s="58" t="s">
        <v>192</v>
      </c>
      <c r="C65" s="101">
        <f>+SUM(C66:C71)</f>
        <v>0</v>
      </c>
      <c r="D65" s="101">
        <f t="shared" ref="D65:G65" si="114">+SUM(D66:D71)</f>
        <v>0</v>
      </c>
      <c r="E65" s="101">
        <f t="shared" si="114"/>
        <v>0</v>
      </c>
      <c r="F65" s="101">
        <f t="shared" si="114"/>
        <v>0</v>
      </c>
      <c r="G65" s="100">
        <f t="shared" si="114"/>
        <v>0</v>
      </c>
      <c r="H65" s="101">
        <f>+SUM(H66:H71)</f>
        <v>0</v>
      </c>
      <c r="I65" s="101">
        <f t="shared" ref="I65:P65" si="115">+SUM(I66:I71)</f>
        <v>0</v>
      </c>
      <c r="J65" s="101">
        <f t="shared" si="115"/>
        <v>0</v>
      </c>
      <c r="K65" s="101">
        <f t="shared" si="115"/>
        <v>0</v>
      </c>
      <c r="L65" s="101">
        <f t="shared" si="115"/>
        <v>0</v>
      </c>
      <c r="M65" s="100">
        <f t="shared" si="115"/>
        <v>0</v>
      </c>
      <c r="N65" s="101">
        <f t="shared" si="115"/>
        <v>0</v>
      </c>
      <c r="O65" s="101">
        <f t="shared" si="115"/>
        <v>0</v>
      </c>
      <c r="P65" s="106">
        <f t="shared" si="115"/>
        <v>0</v>
      </c>
      <c r="Q65" s="52">
        <f t="shared" si="93"/>
        <v>0</v>
      </c>
      <c r="R65" s="53">
        <f t="shared" si="94"/>
        <v>0</v>
      </c>
      <c r="S65" s="101">
        <f t="shared" ref="S65:V65" si="116">+SUM(S66:S71)</f>
        <v>0</v>
      </c>
      <c r="T65" s="101">
        <f t="shared" si="116"/>
        <v>0</v>
      </c>
      <c r="U65" s="101">
        <f t="shared" si="116"/>
        <v>0</v>
      </c>
      <c r="V65" s="100">
        <f t="shared" si="116"/>
        <v>0</v>
      </c>
      <c r="W65" s="101">
        <f>+SUM(W66:W71)</f>
        <v>0</v>
      </c>
      <c r="X65" s="52">
        <f t="shared" si="101"/>
        <v>0</v>
      </c>
    </row>
    <row r="66" spans="2:24" s="2" customFormat="1" hidden="1" outlineLevel="2" x14ac:dyDescent="0.3">
      <c r="B66" s="54" t="s">
        <v>25</v>
      </c>
      <c r="C66" s="55"/>
      <c r="D66" s="55"/>
      <c r="E66" s="55"/>
      <c r="F66" s="55"/>
      <c r="G66" s="95">
        <f t="shared" ref="G66:G71" si="117">+SUM(C66:F66)</f>
        <v>0</v>
      </c>
      <c r="H66" s="55"/>
      <c r="I66" s="55"/>
      <c r="J66" s="55"/>
      <c r="K66" s="55"/>
      <c r="L66" s="95">
        <f t="shared" ref="L66:L71" si="118">+SUM(H66:K66)</f>
        <v>0</v>
      </c>
      <c r="M66" s="96">
        <f t="shared" ref="M66:M71" si="119">+G66+L66</f>
        <v>0</v>
      </c>
      <c r="N66" s="60"/>
      <c r="O66" s="60"/>
      <c r="P66" s="88"/>
      <c r="Q66" s="102">
        <f t="shared" si="93"/>
        <v>0</v>
      </c>
      <c r="R66" s="103">
        <f t="shared" si="94"/>
        <v>0</v>
      </c>
      <c r="S66" s="55"/>
      <c r="T66" s="55"/>
      <c r="U66" s="55"/>
      <c r="V66" s="96">
        <f>+SUM(S66:U66)</f>
        <v>0</v>
      </c>
      <c r="W66" s="95">
        <f t="shared" ref="W66" si="120">+SUM(S66:V66)</f>
        <v>0</v>
      </c>
      <c r="X66" s="96">
        <f t="shared" si="101"/>
        <v>0</v>
      </c>
    </row>
    <row r="67" spans="2:24" s="2" customFormat="1" hidden="1" outlineLevel="2" x14ac:dyDescent="0.3">
      <c r="B67" s="54" t="s">
        <v>26</v>
      </c>
      <c r="C67" s="55"/>
      <c r="D67" s="55"/>
      <c r="E67" s="55"/>
      <c r="F67" s="55"/>
      <c r="G67" s="95">
        <f t="shared" si="117"/>
        <v>0</v>
      </c>
      <c r="H67" s="55"/>
      <c r="I67" s="55"/>
      <c r="J67" s="55"/>
      <c r="K67" s="55"/>
      <c r="L67" s="95">
        <f t="shared" si="118"/>
        <v>0</v>
      </c>
      <c r="M67" s="96">
        <f t="shared" si="119"/>
        <v>0</v>
      </c>
      <c r="N67" s="60"/>
      <c r="O67" s="60"/>
      <c r="P67" s="88"/>
      <c r="Q67" s="102">
        <f t="shared" si="93"/>
        <v>0</v>
      </c>
      <c r="R67" s="103">
        <f t="shared" si="94"/>
        <v>0</v>
      </c>
      <c r="S67" s="55"/>
      <c r="T67" s="55"/>
      <c r="U67" s="55"/>
      <c r="V67" s="96">
        <f t="shared" ref="V67:V71" si="121">+SUM(S67:U67)</f>
        <v>0</v>
      </c>
      <c r="W67" s="95">
        <f>+SUM(S67:V67)</f>
        <v>0</v>
      </c>
      <c r="X67" s="96">
        <f t="shared" si="101"/>
        <v>0</v>
      </c>
    </row>
    <row r="68" spans="2:24" s="2" customFormat="1" hidden="1" outlineLevel="2" x14ac:dyDescent="0.3">
      <c r="B68" s="54" t="s">
        <v>27</v>
      </c>
      <c r="C68" s="55"/>
      <c r="D68" s="55"/>
      <c r="E68" s="55"/>
      <c r="F68" s="55"/>
      <c r="G68" s="95">
        <f t="shared" si="117"/>
        <v>0</v>
      </c>
      <c r="H68" s="55"/>
      <c r="I68" s="55"/>
      <c r="J68" s="55"/>
      <c r="K68" s="55"/>
      <c r="L68" s="95">
        <f t="shared" si="118"/>
        <v>0</v>
      </c>
      <c r="M68" s="96">
        <f t="shared" si="119"/>
        <v>0</v>
      </c>
      <c r="N68" s="60"/>
      <c r="O68" s="60"/>
      <c r="P68" s="88"/>
      <c r="Q68" s="102">
        <f t="shared" si="93"/>
        <v>0</v>
      </c>
      <c r="R68" s="103">
        <f t="shared" si="94"/>
        <v>0</v>
      </c>
      <c r="S68" s="55"/>
      <c r="T68" s="55"/>
      <c r="U68" s="55"/>
      <c r="V68" s="96">
        <f t="shared" si="121"/>
        <v>0</v>
      </c>
      <c r="W68" s="95">
        <f t="shared" ref="W68:W71" si="122">+SUM(S68:V68)</f>
        <v>0</v>
      </c>
      <c r="X68" s="96">
        <f t="shared" si="101"/>
        <v>0</v>
      </c>
    </row>
    <row r="69" spans="2:24" s="2" customFormat="1" hidden="1" outlineLevel="2" x14ac:dyDescent="0.3">
      <c r="B69" s="54" t="s">
        <v>28</v>
      </c>
      <c r="C69" s="55"/>
      <c r="D69" s="55"/>
      <c r="E69" s="55"/>
      <c r="F69" s="55"/>
      <c r="G69" s="95">
        <f t="shared" si="117"/>
        <v>0</v>
      </c>
      <c r="H69" s="55"/>
      <c r="I69" s="55"/>
      <c r="J69" s="55"/>
      <c r="K69" s="55"/>
      <c r="L69" s="95">
        <f t="shared" si="118"/>
        <v>0</v>
      </c>
      <c r="M69" s="96">
        <f t="shared" si="119"/>
        <v>0</v>
      </c>
      <c r="N69" s="60"/>
      <c r="O69" s="60"/>
      <c r="P69" s="88"/>
      <c r="Q69" s="102">
        <f t="shared" si="93"/>
        <v>0</v>
      </c>
      <c r="R69" s="103">
        <f t="shared" si="94"/>
        <v>0</v>
      </c>
      <c r="S69" s="55"/>
      <c r="T69" s="55"/>
      <c r="U69" s="55"/>
      <c r="V69" s="96">
        <f t="shared" si="121"/>
        <v>0</v>
      </c>
      <c r="W69" s="95">
        <f t="shared" si="122"/>
        <v>0</v>
      </c>
      <c r="X69" s="96">
        <f t="shared" si="101"/>
        <v>0</v>
      </c>
    </row>
    <row r="70" spans="2:24" s="2" customFormat="1" hidden="1" outlineLevel="2" x14ac:dyDescent="0.3">
      <c r="B70" s="54" t="s">
        <v>29</v>
      </c>
      <c r="C70" s="55"/>
      <c r="D70" s="55"/>
      <c r="E70" s="55"/>
      <c r="F70" s="55"/>
      <c r="G70" s="95">
        <f t="shared" si="117"/>
        <v>0</v>
      </c>
      <c r="H70" s="55"/>
      <c r="I70" s="55"/>
      <c r="J70" s="55"/>
      <c r="K70" s="55"/>
      <c r="L70" s="95">
        <f t="shared" si="118"/>
        <v>0</v>
      </c>
      <c r="M70" s="96">
        <f t="shared" si="119"/>
        <v>0</v>
      </c>
      <c r="N70" s="60"/>
      <c r="O70" s="60"/>
      <c r="P70" s="88"/>
      <c r="Q70" s="102">
        <f t="shared" si="93"/>
        <v>0</v>
      </c>
      <c r="R70" s="103">
        <f t="shared" si="94"/>
        <v>0</v>
      </c>
      <c r="S70" s="55"/>
      <c r="T70" s="55"/>
      <c r="U70" s="55"/>
      <c r="V70" s="96">
        <f t="shared" si="121"/>
        <v>0</v>
      </c>
      <c r="W70" s="95">
        <f t="shared" si="122"/>
        <v>0</v>
      </c>
      <c r="X70" s="96">
        <f t="shared" si="101"/>
        <v>0</v>
      </c>
    </row>
    <row r="71" spans="2:24" s="2" customFormat="1" hidden="1" outlineLevel="2" x14ac:dyDescent="0.3">
      <c r="B71" s="56" t="s">
        <v>14</v>
      </c>
      <c r="C71" s="57"/>
      <c r="D71" s="57"/>
      <c r="E71" s="57"/>
      <c r="F71" s="57"/>
      <c r="G71" s="98">
        <f t="shared" si="117"/>
        <v>0</v>
      </c>
      <c r="H71" s="57"/>
      <c r="I71" s="57"/>
      <c r="J71" s="57"/>
      <c r="K71" s="57"/>
      <c r="L71" s="98">
        <f t="shared" si="118"/>
        <v>0</v>
      </c>
      <c r="M71" s="99">
        <f t="shared" si="119"/>
        <v>0</v>
      </c>
      <c r="N71" s="60"/>
      <c r="O71" s="60"/>
      <c r="P71" s="88"/>
      <c r="Q71" s="104">
        <f t="shared" si="93"/>
        <v>0</v>
      </c>
      <c r="R71" s="105">
        <f t="shared" si="94"/>
        <v>0</v>
      </c>
      <c r="S71" s="57"/>
      <c r="T71" s="57"/>
      <c r="U71" s="57"/>
      <c r="V71" s="99">
        <f t="shared" si="121"/>
        <v>0</v>
      </c>
      <c r="W71" s="98">
        <f t="shared" si="122"/>
        <v>0</v>
      </c>
      <c r="X71" s="99">
        <f t="shared" si="101"/>
        <v>0</v>
      </c>
    </row>
    <row r="72" spans="2:24" s="12" customFormat="1" collapsed="1" x14ac:dyDescent="0.3">
      <c r="B72" s="90" t="s">
        <v>193</v>
      </c>
      <c r="C72" s="91">
        <f t="shared" ref="C72:X72" si="123">+C79+C86+C93</f>
        <v>0</v>
      </c>
      <c r="D72" s="91">
        <f t="shared" si="123"/>
        <v>0</v>
      </c>
      <c r="E72" s="91">
        <f t="shared" si="123"/>
        <v>0</v>
      </c>
      <c r="F72" s="91">
        <f t="shared" si="123"/>
        <v>0</v>
      </c>
      <c r="G72" s="92">
        <f t="shared" si="123"/>
        <v>0</v>
      </c>
      <c r="H72" s="91">
        <f t="shared" si="123"/>
        <v>0</v>
      </c>
      <c r="I72" s="91">
        <f t="shared" si="123"/>
        <v>0</v>
      </c>
      <c r="J72" s="91">
        <f t="shared" si="123"/>
        <v>0</v>
      </c>
      <c r="K72" s="91">
        <f t="shared" si="123"/>
        <v>0</v>
      </c>
      <c r="L72" s="91">
        <f t="shared" si="123"/>
        <v>0</v>
      </c>
      <c r="M72" s="92">
        <f t="shared" si="123"/>
        <v>0</v>
      </c>
      <c r="N72" s="91">
        <f t="shared" si="123"/>
        <v>0</v>
      </c>
      <c r="O72" s="91">
        <f t="shared" si="123"/>
        <v>0</v>
      </c>
      <c r="P72" s="91">
        <f t="shared" si="123"/>
        <v>0</v>
      </c>
      <c r="Q72" s="93">
        <f t="shared" si="123"/>
        <v>0</v>
      </c>
      <c r="R72" s="94">
        <f t="shared" si="123"/>
        <v>0</v>
      </c>
      <c r="S72" s="91">
        <f t="shared" si="123"/>
        <v>0</v>
      </c>
      <c r="T72" s="91">
        <f t="shared" si="123"/>
        <v>0</v>
      </c>
      <c r="U72" s="91">
        <f t="shared" si="123"/>
        <v>0</v>
      </c>
      <c r="V72" s="92">
        <f t="shared" si="123"/>
        <v>0</v>
      </c>
      <c r="W72" s="92">
        <f t="shared" si="123"/>
        <v>0</v>
      </c>
      <c r="X72" s="92">
        <f t="shared" si="123"/>
        <v>0</v>
      </c>
    </row>
    <row r="73" spans="2:24" outlineLevel="2" x14ac:dyDescent="0.3">
      <c r="B73" s="54" t="s">
        <v>25</v>
      </c>
      <c r="C73" s="95">
        <f>+C80+C87+C94</f>
        <v>0</v>
      </c>
      <c r="D73" s="95">
        <f>+D80+D87+D94</f>
        <v>0</v>
      </c>
      <c r="E73" s="95">
        <f>+E80+E87+E94</f>
        <v>0</v>
      </c>
      <c r="F73" s="95">
        <f>+F80+F87+F94</f>
        <v>0</v>
      </c>
      <c r="G73" s="95">
        <f>+SUM(C73:F73)</f>
        <v>0</v>
      </c>
      <c r="H73" s="95">
        <f>+H80+H87+H94</f>
        <v>0</v>
      </c>
      <c r="I73" s="95">
        <f>+I80+I87+I94</f>
        <v>0</v>
      </c>
      <c r="J73" s="95">
        <f>+J80+J87+J94</f>
        <v>0</v>
      </c>
      <c r="K73" s="95">
        <f>+K80+K87+K94</f>
        <v>0</v>
      </c>
      <c r="L73" s="95">
        <f>+SUM(H73:K73)</f>
        <v>0</v>
      </c>
      <c r="M73" s="96">
        <f>+G73+L73</f>
        <v>0</v>
      </c>
      <c r="N73" s="95">
        <f t="shared" ref="N73:P73" si="124">+N80+N87+N94</f>
        <v>0</v>
      </c>
      <c r="O73" s="95">
        <f t="shared" si="124"/>
        <v>0</v>
      </c>
      <c r="P73" s="95">
        <f t="shared" si="124"/>
        <v>0</v>
      </c>
      <c r="Q73" s="96">
        <f>SUM(N73:P73)</f>
        <v>0</v>
      </c>
      <c r="R73" s="97">
        <f>M73+Q73</f>
        <v>0</v>
      </c>
      <c r="S73" s="95">
        <f t="shared" ref="S73:X73" si="125">+S80+S87+S94</f>
        <v>0</v>
      </c>
      <c r="T73" s="95">
        <f t="shared" si="125"/>
        <v>0</v>
      </c>
      <c r="U73" s="95">
        <f t="shared" si="125"/>
        <v>0</v>
      </c>
      <c r="V73" s="96">
        <f t="shared" si="125"/>
        <v>0</v>
      </c>
      <c r="W73" s="96">
        <f t="shared" si="125"/>
        <v>0</v>
      </c>
      <c r="X73" s="96">
        <f t="shared" si="125"/>
        <v>0</v>
      </c>
    </row>
    <row r="74" spans="2:24" outlineLevel="2" x14ac:dyDescent="0.3">
      <c r="B74" s="54" t="s">
        <v>26</v>
      </c>
      <c r="C74" s="95">
        <f t="shared" ref="C74:F74" si="126">+C81+C88+C95</f>
        <v>0</v>
      </c>
      <c r="D74" s="95">
        <f t="shared" si="126"/>
        <v>0</v>
      </c>
      <c r="E74" s="95">
        <f t="shared" si="126"/>
        <v>0</v>
      </c>
      <c r="F74" s="95">
        <f t="shared" si="126"/>
        <v>0</v>
      </c>
      <c r="G74" s="95">
        <f t="shared" ref="G74:G78" si="127">+SUM(C74:F74)</f>
        <v>0</v>
      </c>
      <c r="H74" s="95">
        <f t="shared" ref="H74:K74" si="128">+H81+H88+H95</f>
        <v>0</v>
      </c>
      <c r="I74" s="95">
        <f t="shared" si="128"/>
        <v>0</v>
      </c>
      <c r="J74" s="95">
        <f t="shared" si="128"/>
        <v>0</v>
      </c>
      <c r="K74" s="95">
        <f t="shared" si="128"/>
        <v>0</v>
      </c>
      <c r="L74" s="95">
        <f t="shared" ref="L74:L78" si="129">+SUM(H74:K74)</f>
        <v>0</v>
      </c>
      <c r="M74" s="96">
        <f t="shared" ref="M74:M78" si="130">+G74+L74</f>
        <v>0</v>
      </c>
      <c r="N74" s="95">
        <f t="shared" ref="N74:P74" si="131">+N81+N88+N95</f>
        <v>0</v>
      </c>
      <c r="O74" s="95">
        <f t="shared" si="131"/>
        <v>0</v>
      </c>
      <c r="P74" s="95">
        <f t="shared" si="131"/>
        <v>0</v>
      </c>
      <c r="Q74" s="96">
        <f t="shared" ref="Q74:Q78" si="132">SUM(N74:P74)</f>
        <v>0</v>
      </c>
      <c r="R74" s="97">
        <f t="shared" ref="R74:R78" si="133">M74+Q74</f>
        <v>0</v>
      </c>
      <c r="S74" s="95">
        <f t="shared" ref="S74:X74" si="134">+S81+S88+S95</f>
        <v>0</v>
      </c>
      <c r="T74" s="95">
        <f t="shared" si="134"/>
        <v>0</v>
      </c>
      <c r="U74" s="95">
        <f t="shared" si="134"/>
        <v>0</v>
      </c>
      <c r="V74" s="96">
        <f t="shared" si="134"/>
        <v>0</v>
      </c>
      <c r="W74" s="96">
        <f t="shared" si="134"/>
        <v>0</v>
      </c>
      <c r="X74" s="96">
        <f t="shared" si="134"/>
        <v>0</v>
      </c>
    </row>
    <row r="75" spans="2:24" outlineLevel="2" x14ac:dyDescent="0.3">
      <c r="B75" s="54" t="s">
        <v>27</v>
      </c>
      <c r="C75" s="95">
        <f t="shared" ref="C75:F75" si="135">+C82+C89+C96</f>
        <v>0</v>
      </c>
      <c r="D75" s="95">
        <f t="shared" si="135"/>
        <v>0</v>
      </c>
      <c r="E75" s="95">
        <f t="shared" si="135"/>
        <v>0</v>
      </c>
      <c r="F75" s="95">
        <f t="shared" si="135"/>
        <v>0</v>
      </c>
      <c r="G75" s="95">
        <f t="shared" si="127"/>
        <v>0</v>
      </c>
      <c r="H75" s="95">
        <f t="shared" ref="H75:K75" si="136">+H82+H89+H96</f>
        <v>0</v>
      </c>
      <c r="I75" s="95">
        <f t="shared" si="136"/>
        <v>0</v>
      </c>
      <c r="J75" s="95">
        <f t="shared" si="136"/>
        <v>0</v>
      </c>
      <c r="K75" s="95">
        <f t="shared" si="136"/>
        <v>0</v>
      </c>
      <c r="L75" s="95">
        <f t="shared" si="129"/>
        <v>0</v>
      </c>
      <c r="M75" s="96">
        <f t="shared" si="130"/>
        <v>0</v>
      </c>
      <c r="N75" s="95">
        <f t="shared" ref="N75:P75" si="137">+N82+N89+N96</f>
        <v>0</v>
      </c>
      <c r="O75" s="95">
        <f t="shared" si="137"/>
        <v>0</v>
      </c>
      <c r="P75" s="95">
        <f t="shared" si="137"/>
        <v>0</v>
      </c>
      <c r="Q75" s="96">
        <f t="shared" si="132"/>
        <v>0</v>
      </c>
      <c r="R75" s="97">
        <f t="shared" si="133"/>
        <v>0</v>
      </c>
      <c r="S75" s="95">
        <f t="shared" ref="S75:X75" si="138">+S82+S89+S96</f>
        <v>0</v>
      </c>
      <c r="T75" s="95">
        <f t="shared" si="138"/>
        <v>0</v>
      </c>
      <c r="U75" s="95">
        <f t="shared" si="138"/>
        <v>0</v>
      </c>
      <c r="V75" s="96">
        <f t="shared" si="138"/>
        <v>0</v>
      </c>
      <c r="W75" s="96">
        <f t="shared" si="138"/>
        <v>0</v>
      </c>
      <c r="X75" s="96">
        <f t="shared" si="138"/>
        <v>0</v>
      </c>
    </row>
    <row r="76" spans="2:24" outlineLevel="2" x14ac:dyDescent="0.3">
      <c r="B76" s="54" t="s">
        <v>28</v>
      </c>
      <c r="C76" s="95">
        <f t="shared" ref="C76:F76" si="139">+C83+C90+C97</f>
        <v>0</v>
      </c>
      <c r="D76" s="95">
        <f t="shared" si="139"/>
        <v>0</v>
      </c>
      <c r="E76" s="95">
        <f t="shared" si="139"/>
        <v>0</v>
      </c>
      <c r="F76" s="95">
        <f t="shared" si="139"/>
        <v>0</v>
      </c>
      <c r="G76" s="95">
        <f t="shared" si="127"/>
        <v>0</v>
      </c>
      <c r="H76" s="95">
        <f t="shared" ref="H76:K76" si="140">+H83+H90+H97</f>
        <v>0</v>
      </c>
      <c r="I76" s="95">
        <f t="shared" si="140"/>
        <v>0</v>
      </c>
      <c r="J76" s="95">
        <f t="shared" si="140"/>
        <v>0</v>
      </c>
      <c r="K76" s="95">
        <f t="shared" si="140"/>
        <v>0</v>
      </c>
      <c r="L76" s="95">
        <f t="shared" si="129"/>
        <v>0</v>
      </c>
      <c r="M76" s="96">
        <f t="shared" si="130"/>
        <v>0</v>
      </c>
      <c r="N76" s="95">
        <f t="shared" ref="N76:P76" si="141">+N83+N90+N97</f>
        <v>0</v>
      </c>
      <c r="O76" s="95">
        <f t="shared" si="141"/>
        <v>0</v>
      </c>
      <c r="P76" s="95">
        <f t="shared" si="141"/>
        <v>0</v>
      </c>
      <c r="Q76" s="96">
        <f t="shared" si="132"/>
        <v>0</v>
      </c>
      <c r="R76" s="97">
        <f t="shared" si="133"/>
        <v>0</v>
      </c>
      <c r="S76" s="95">
        <f t="shared" ref="S76:X76" si="142">+S83+S90+S97</f>
        <v>0</v>
      </c>
      <c r="T76" s="95">
        <f t="shared" si="142"/>
        <v>0</v>
      </c>
      <c r="U76" s="95">
        <f t="shared" si="142"/>
        <v>0</v>
      </c>
      <c r="V76" s="96">
        <f t="shared" si="142"/>
        <v>0</v>
      </c>
      <c r="W76" s="96">
        <f t="shared" si="142"/>
        <v>0</v>
      </c>
      <c r="X76" s="96">
        <f t="shared" si="142"/>
        <v>0</v>
      </c>
    </row>
    <row r="77" spans="2:24" outlineLevel="2" x14ac:dyDescent="0.3">
      <c r="B77" s="54" t="s">
        <v>29</v>
      </c>
      <c r="C77" s="95">
        <f t="shared" ref="C77:F77" si="143">+C84+C91+C98</f>
        <v>0</v>
      </c>
      <c r="D77" s="95">
        <f t="shared" si="143"/>
        <v>0</v>
      </c>
      <c r="E77" s="95">
        <f t="shared" si="143"/>
        <v>0</v>
      </c>
      <c r="F77" s="95">
        <f t="shared" si="143"/>
        <v>0</v>
      </c>
      <c r="G77" s="95">
        <f t="shared" si="127"/>
        <v>0</v>
      </c>
      <c r="H77" s="95">
        <f t="shared" ref="H77:K77" si="144">+H84+H91+H98</f>
        <v>0</v>
      </c>
      <c r="I77" s="95">
        <f t="shared" si="144"/>
        <v>0</v>
      </c>
      <c r="J77" s="95">
        <f t="shared" si="144"/>
        <v>0</v>
      </c>
      <c r="K77" s="95">
        <f t="shared" si="144"/>
        <v>0</v>
      </c>
      <c r="L77" s="95">
        <f t="shared" si="129"/>
        <v>0</v>
      </c>
      <c r="M77" s="96">
        <f t="shared" si="130"/>
        <v>0</v>
      </c>
      <c r="N77" s="95">
        <f t="shared" ref="N77:P77" si="145">+N84+N91+N98</f>
        <v>0</v>
      </c>
      <c r="O77" s="95">
        <f t="shared" si="145"/>
        <v>0</v>
      </c>
      <c r="P77" s="95">
        <f t="shared" si="145"/>
        <v>0</v>
      </c>
      <c r="Q77" s="96">
        <f t="shared" si="132"/>
        <v>0</v>
      </c>
      <c r="R77" s="97">
        <f t="shared" si="133"/>
        <v>0</v>
      </c>
      <c r="S77" s="95">
        <f t="shared" ref="S77:X77" si="146">+S84+S91+S98</f>
        <v>0</v>
      </c>
      <c r="T77" s="95">
        <f t="shared" si="146"/>
        <v>0</v>
      </c>
      <c r="U77" s="95">
        <f t="shared" si="146"/>
        <v>0</v>
      </c>
      <c r="V77" s="96">
        <f t="shared" si="146"/>
        <v>0</v>
      </c>
      <c r="W77" s="96">
        <f t="shared" si="146"/>
        <v>0</v>
      </c>
      <c r="X77" s="96">
        <f t="shared" si="146"/>
        <v>0</v>
      </c>
    </row>
    <row r="78" spans="2:24" outlineLevel="2" x14ac:dyDescent="0.3">
      <c r="B78" s="56" t="s">
        <v>14</v>
      </c>
      <c r="C78" s="98">
        <f t="shared" ref="C78:F78" si="147">+C85+C92+C99</f>
        <v>0</v>
      </c>
      <c r="D78" s="98">
        <f t="shared" si="147"/>
        <v>0</v>
      </c>
      <c r="E78" s="98">
        <f t="shared" si="147"/>
        <v>0</v>
      </c>
      <c r="F78" s="98">
        <f t="shared" si="147"/>
        <v>0</v>
      </c>
      <c r="G78" s="98">
        <f t="shared" si="127"/>
        <v>0</v>
      </c>
      <c r="H78" s="98">
        <f t="shared" ref="H78:K78" si="148">+H85+H92+H99</f>
        <v>0</v>
      </c>
      <c r="I78" s="98">
        <f t="shared" si="148"/>
        <v>0</v>
      </c>
      <c r="J78" s="98">
        <f t="shared" si="148"/>
        <v>0</v>
      </c>
      <c r="K78" s="98">
        <f t="shared" si="148"/>
        <v>0</v>
      </c>
      <c r="L78" s="98">
        <f t="shared" si="129"/>
        <v>0</v>
      </c>
      <c r="M78" s="99">
        <f t="shared" si="130"/>
        <v>0</v>
      </c>
      <c r="N78" s="98">
        <f t="shared" ref="N78:P78" si="149">+N85+N92+N99</f>
        <v>0</v>
      </c>
      <c r="O78" s="98">
        <f t="shared" si="149"/>
        <v>0</v>
      </c>
      <c r="P78" s="98">
        <f t="shared" si="149"/>
        <v>0</v>
      </c>
      <c r="Q78" s="96">
        <f t="shared" si="132"/>
        <v>0</v>
      </c>
      <c r="R78" s="97">
        <f t="shared" si="133"/>
        <v>0</v>
      </c>
      <c r="S78" s="98">
        <f t="shared" ref="S78:X78" si="150">+S85+S92+S99</f>
        <v>0</v>
      </c>
      <c r="T78" s="98">
        <f t="shared" si="150"/>
        <v>0</v>
      </c>
      <c r="U78" s="98">
        <f t="shared" si="150"/>
        <v>0</v>
      </c>
      <c r="V78" s="99">
        <f t="shared" si="150"/>
        <v>0</v>
      </c>
      <c r="W78" s="96">
        <f t="shared" si="150"/>
        <v>0</v>
      </c>
      <c r="X78" s="99">
        <f t="shared" si="150"/>
        <v>0</v>
      </c>
    </row>
    <row r="79" spans="2:24" s="12" customFormat="1" outlineLevel="1" x14ac:dyDescent="0.3">
      <c r="B79" s="58" t="s">
        <v>194</v>
      </c>
      <c r="C79" s="101">
        <f t="shared" ref="C79:K79" si="151">+SUM(C80:C85)</f>
        <v>0</v>
      </c>
      <c r="D79" s="101">
        <f t="shared" si="151"/>
        <v>0</v>
      </c>
      <c r="E79" s="101">
        <f t="shared" si="151"/>
        <v>0</v>
      </c>
      <c r="F79" s="101">
        <f t="shared" si="151"/>
        <v>0</v>
      </c>
      <c r="G79" s="100">
        <f t="shared" si="151"/>
        <v>0</v>
      </c>
      <c r="H79" s="101">
        <f t="shared" si="151"/>
        <v>0</v>
      </c>
      <c r="I79" s="101">
        <f t="shared" si="151"/>
        <v>0</v>
      </c>
      <c r="J79" s="101">
        <f t="shared" si="151"/>
        <v>0</v>
      </c>
      <c r="K79" s="101">
        <f t="shared" si="151"/>
        <v>0</v>
      </c>
      <c r="L79" s="101">
        <f>+SUM(L80:L85)</f>
        <v>0</v>
      </c>
      <c r="M79" s="100">
        <f t="shared" ref="M79" si="152">+SUM(M80:M85)</f>
        <v>0</v>
      </c>
      <c r="N79" s="101">
        <f>+SUM(N80:N85)</f>
        <v>0</v>
      </c>
      <c r="O79" s="101">
        <f t="shared" ref="O79:P79" si="153">+SUM(O80:O85)</f>
        <v>0</v>
      </c>
      <c r="P79" s="106">
        <f t="shared" si="153"/>
        <v>0</v>
      </c>
      <c r="Q79" s="52">
        <f t="shared" ref="Q79:Q99" si="154">+SUM(N79:P79)</f>
        <v>0</v>
      </c>
      <c r="R79" s="53">
        <f t="shared" ref="R79:R99" si="155">+M79+Q79</f>
        <v>0</v>
      </c>
      <c r="S79" s="101">
        <f t="shared" ref="S79:V79" si="156">+SUM(S80:S85)</f>
        <v>0</v>
      </c>
      <c r="T79" s="106">
        <f t="shared" si="156"/>
        <v>0</v>
      </c>
      <c r="U79" s="101">
        <f t="shared" si="156"/>
        <v>0</v>
      </c>
      <c r="V79" s="100">
        <f t="shared" si="156"/>
        <v>0</v>
      </c>
      <c r="W79" s="101">
        <f>+SUM(W80:W85)</f>
        <v>0</v>
      </c>
      <c r="X79" s="52">
        <f t="shared" ref="X79" si="157">+SUM(X80:X85)</f>
        <v>0</v>
      </c>
    </row>
    <row r="80" spans="2:24" outlineLevel="2" x14ac:dyDescent="0.3">
      <c r="B80" s="54" t="s">
        <v>25</v>
      </c>
      <c r="C80" s="55"/>
      <c r="D80" s="55"/>
      <c r="E80" s="55"/>
      <c r="F80" s="55"/>
      <c r="G80" s="95">
        <f t="shared" ref="G80:G85" si="158">+SUM(C80:F80)</f>
        <v>0</v>
      </c>
      <c r="H80" s="55"/>
      <c r="I80" s="55"/>
      <c r="J80" s="55"/>
      <c r="K80" s="55"/>
      <c r="L80" s="95">
        <f t="shared" ref="L80" si="159">+SUM(H80:K80)</f>
        <v>0</v>
      </c>
      <c r="M80" s="96">
        <f t="shared" ref="M80:M85" si="160">+G80+L80</f>
        <v>0</v>
      </c>
      <c r="N80" s="60"/>
      <c r="O80" s="60"/>
      <c r="P80" s="88"/>
      <c r="Q80" s="102">
        <f t="shared" si="154"/>
        <v>0</v>
      </c>
      <c r="R80" s="103">
        <f t="shared" si="155"/>
        <v>0</v>
      </c>
      <c r="S80" s="60"/>
      <c r="T80" s="88"/>
      <c r="U80" s="55"/>
      <c r="V80" s="96">
        <f>+SUM(S80:U80)</f>
        <v>0</v>
      </c>
      <c r="W80" s="95">
        <f t="shared" ref="W80" si="161">+SUM(S80:V80)</f>
        <v>0</v>
      </c>
      <c r="X80" s="96">
        <f t="shared" ref="X80:X99" si="162">+V80+W80</f>
        <v>0</v>
      </c>
    </row>
    <row r="81" spans="2:24" outlineLevel="2" x14ac:dyDescent="0.3">
      <c r="B81" s="54" t="s">
        <v>26</v>
      </c>
      <c r="C81" s="55"/>
      <c r="D81" s="55"/>
      <c r="E81" s="55"/>
      <c r="F81" s="55"/>
      <c r="G81" s="95">
        <f t="shared" si="158"/>
        <v>0</v>
      </c>
      <c r="H81" s="55"/>
      <c r="I81" s="55"/>
      <c r="J81" s="55"/>
      <c r="K81" s="55"/>
      <c r="L81" s="95">
        <f>+SUM(H81:K81)</f>
        <v>0</v>
      </c>
      <c r="M81" s="96">
        <f t="shared" si="160"/>
        <v>0</v>
      </c>
      <c r="N81" s="60"/>
      <c r="O81" s="60"/>
      <c r="P81" s="88"/>
      <c r="Q81" s="102">
        <f t="shared" si="154"/>
        <v>0</v>
      </c>
      <c r="R81" s="103">
        <f t="shared" si="155"/>
        <v>0</v>
      </c>
      <c r="S81" s="60"/>
      <c r="T81" s="88"/>
      <c r="U81" s="55"/>
      <c r="V81" s="96">
        <f t="shared" ref="V81:V85" si="163">+SUM(S81:U81)</f>
        <v>0</v>
      </c>
      <c r="W81" s="95">
        <f>+SUM(S81:V81)</f>
        <v>0</v>
      </c>
      <c r="X81" s="96">
        <f t="shared" si="162"/>
        <v>0</v>
      </c>
    </row>
    <row r="82" spans="2:24" outlineLevel="2" x14ac:dyDescent="0.3">
      <c r="B82" s="54" t="s">
        <v>27</v>
      </c>
      <c r="C82" s="55"/>
      <c r="D82" s="55"/>
      <c r="E82" s="55"/>
      <c r="F82" s="55"/>
      <c r="G82" s="95">
        <f t="shared" si="158"/>
        <v>0</v>
      </c>
      <c r="H82" s="55"/>
      <c r="I82" s="55"/>
      <c r="J82" s="55"/>
      <c r="K82" s="55"/>
      <c r="L82" s="95">
        <f t="shared" ref="L82:L85" si="164">+SUM(H82:K82)</f>
        <v>0</v>
      </c>
      <c r="M82" s="96">
        <f t="shared" si="160"/>
        <v>0</v>
      </c>
      <c r="N82" s="60"/>
      <c r="O82" s="60"/>
      <c r="P82" s="88"/>
      <c r="Q82" s="102">
        <f t="shared" si="154"/>
        <v>0</v>
      </c>
      <c r="R82" s="103">
        <f t="shared" si="155"/>
        <v>0</v>
      </c>
      <c r="S82" s="60"/>
      <c r="T82" s="88"/>
      <c r="U82" s="55"/>
      <c r="V82" s="96">
        <f t="shared" si="163"/>
        <v>0</v>
      </c>
      <c r="W82" s="95">
        <f t="shared" ref="W82:W85" si="165">+SUM(S82:V82)</f>
        <v>0</v>
      </c>
      <c r="X82" s="96">
        <f t="shared" si="162"/>
        <v>0</v>
      </c>
    </row>
    <row r="83" spans="2:24" outlineLevel="2" x14ac:dyDescent="0.3">
      <c r="B83" s="54" t="s">
        <v>28</v>
      </c>
      <c r="C83" s="55"/>
      <c r="D83" s="55"/>
      <c r="E83" s="55"/>
      <c r="F83" s="55"/>
      <c r="G83" s="95">
        <f t="shared" si="158"/>
        <v>0</v>
      </c>
      <c r="H83" s="55"/>
      <c r="I83" s="55"/>
      <c r="J83" s="55"/>
      <c r="K83" s="55"/>
      <c r="L83" s="95">
        <f t="shared" si="164"/>
        <v>0</v>
      </c>
      <c r="M83" s="96">
        <f t="shared" si="160"/>
        <v>0</v>
      </c>
      <c r="N83" s="60"/>
      <c r="O83" s="60"/>
      <c r="P83" s="88"/>
      <c r="Q83" s="102">
        <f t="shared" si="154"/>
        <v>0</v>
      </c>
      <c r="R83" s="103">
        <f t="shared" si="155"/>
        <v>0</v>
      </c>
      <c r="S83" s="60"/>
      <c r="T83" s="88"/>
      <c r="U83" s="55"/>
      <c r="V83" s="96">
        <f t="shared" si="163"/>
        <v>0</v>
      </c>
      <c r="W83" s="95">
        <f t="shared" si="165"/>
        <v>0</v>
      </c>
      <c r="X83" s="96">
        <f t="shared" si="162"/>
        <v>0</v>
      </c>
    </row>
    <row r="84" spans="2:24" outlineLevel="2" x14ac:dyDescent="0.3">
      <c r="B84" s="54" t="s">
        <v>29</v>
      </c>
      <c r="C84" s="55"/>
      <c r="D84" s="55"/>
      <c r="E84" s="55"/>
      <c r="F84" s="55"/>
      <c r="G84" s="95">
        <f t="shared" si="158"/>
        <v>0</v>
      </c>
      <c r="H84" s="55"/>
      <c r="I84" s="55"/>
      <c r="J84" s="55"/>
      <c r="K84" s="55"/>
      <c r="L84" s="95">
        <f t="shared" si="164"/>
        <v>0</v>
      </c>
      <c r="M84" s="96">
        <f t="shared" si="160"/>
        <v>0</v>
      </c>
      <c r="N84" s="60"/>
      <c r="O84" s="60"/>
      <c r="P84" s="88"/>
      <c r="Q84" s="102">
        <f t="shared" si="154"/>
        <v>0</v>
      </c>
      <c r="R84" s="103">
        <f t="shared" si="155"/>
        <v>0</v>
      </c>
      <c r="S84" s="60"/>
      <c r="T84" s="88"/>
      <c r="U84" s="55"/>
      <c r="V84" s="96">
        <f t="shared" si="163"/>
        <v>0</v>
      </c>
      <c r="W84" s="95">
        <f t="shared" si="165"/>
        <v>0</v>
      </c>
      <c r="X84" s="96">
        <f t="shared" si="162"/>
        <v>0</v>
      </c>
    </row>
    <row r="85" spans="2:24" outlineLevel="2" x14ac:dyDescent="0.3">
      <c r="B85" s="56" t="s">
        <v>14</v>
      </c>
      <c r="C85" s="57"/>
      <c r="D85" s="57"/>
      <c r="E85" s="57"/>
      <c r="F85" s="57"/>
      <c r="G85" s="98">
        <f t="shared" si="158"/>
        <v>0</v>
      </c>
      <c r="H85" s="57"/>
      <c r="I85" s="57"/>
      <c r="J85" s="57"/>
      <c r="K85" s="57"/>
      <c r="L85" s="98">
        <f t="shared" si="164"/>
        <v>0</v>
      </c>
      <c r="M85" s="99">
        <f t="shared" si="160"/>
        <v>0</v>
      </c>
      <c r="N85" s="60"/>
      <c r="O85" s="60"/>
      <c r="P85" s="88"/>
      <c r="Q85" s="104">
        <f t="shared" si="154"/>
        <v>0</v>
      </c>
      <c r="R85" s="105">
        <f t="shared" si="155"/>
        <v>0</v>
      </c>
      <c r="S85" s="60"/>
      <c r="T85" s="88"/>
      <c r="U85" s="57"/>
      <c r="V85" s="99">
        <f t="shared" si="163"/>
        <v>0</v>
      </c>
      <c r="W85" s="98">
        <f t="shared" si="165"/>
        <v>0</v>
      </c>
      <c r="X85" s="99">
        <f t="shared" si="162"/>
        <v>0</v>
      </c>
    </row>
    <row r="86" spans="2:24" s="12" customFormat="1" outlineLevel="1" x14ac:dyDescent="0.3">
      <c r="B86" s="58" t="s">
        <v>195</v>
      </c>
      <c r="C86" s="101">
        <f>+SUM(C87:C92)</f>
        <v>0</v>
      </c>
      <c r="D86" s="101">
        <f t="shared" ref="D86:G86" si="166">+SUM(D87:D92)</f>
        <v>0</v>
      </c>
      <c r="E86" s="101">
        <f t="shared" si="166"/>
        <v>0</v>
      </c>
      <c r="F86" s="101">
        <f t="shared" si="166"/>
        <v>0</v>
      </c>
      <c r="G86" s="100">
        <f t="shared" si="166"/>
        <v>0</v>
      </c>
      <c r="H86" s="101">
        <f>+SUM(H87:H92)</f>
        <v>0</v>
      </c>
      <c r="I86" s="101">
        <f t="shared" ref="I86:P86" si="167">+SUM(I87:I92)</f>
        <v>0</v>
      </c>
      <c r="J86" s="101">
        <f t="shared" si="167"/>
        <v>0</v>
      </c>
      <c r="K86" s="101">
        <f t="shared" si="167"/>
        <v>0</v>
      </c>
      <c r="L86" s="101">
        <f t="shared" si="167"/>
        <v>0</v>
      </c>
      <c r="M86" s="52">
        <f t="shared" si="167"/>
        <v>0</v>
      </c>
      <c r="N86" s="101">
        <f t="shared" si="167"/>
        <v>0</v>
      </c>
      <c r="O86" s="101">
        <f t="shared" si="167"/>
        <v>0</v>
      </c>
      <c r="P86" s="106">
        <f t="shared" si="167"/>
        <v>0</v>
      </c>
      <c r="Q86" s="52">
        <f t="shared" si="154"/>
        <v>0</v>
      </c>
      <c r="R86" s="53">
        <f t="shared" si="155"/>
        <v>0</v>
      </c>
      <c r="S86" s="101">
        <f t="shared" ref="S86:V86" si="168">+SUM(S87:S92)</f>
        <v>0</v>
      </c>
      <c r="T86" s="101">
        <f t="shared" si="168"/>
        <v>0</v>
      </c>
      <c r="U86" s="101">
        <f t="shared" si="168"/>
        <v>0</v>
      </c>
      <c r="V86" s="100">
        <f t="shared" si="168"/>
        <v>0</v>
      </c>
      <c r="W86" s="101">
        <f>+SUM(W87:W92)</f>
        <v>0</v>
      </c>
      <c r="X86" s="52">
        <f t="shared" si="162"/>
        <v>0</v>
      </c>
    </row>
    <row r="87" spans="2:24" outlineLevel="2" x14ac:dyDescent="0.3">
      <c r="B87" s="54" t="s">
        <v>25</v>
      </c>
      <c r="C87" s="55"/>
      <c r="D87" s="55"/>
      <c r="E87" s="55"/>
      <c r="F87" s="55"/>
      <c r="G87" s="95">
        <f t="shared" ref="G87:G92" si="169">+SUM(C87:F87)</f>
        <v>0</v>
      </c>
      <c r="H87" s="55"/>
      <c r="I87" s="55"/>
      <c r="J87" s="55"/>
      <c r="K87" s="55"/>
      <c r="L87" s="95">
        <f t="shared" ref="L87:L92" si="170">+SUM(H87:K87)</f>
        <v>0</v>
      </c>
      <c r="M87" s="96">
        <f t="shared" ref="M87:M92" si="171">+G87+L87</f>
        <v>0</v>
      </c>
      <c r="N87" s="60"/>
      <c r="O87" s="60"/>
      <c r="P87" s="88"/>
      <c r="Q87" s="102">
        <f t="shared" si="154"/>
        <v>0</v>
      </c>
      <c r="R87" s="103">
        <f t="shared" si="155"/>
        <v>0</v>
      </c>
      <c r="S87" s="55"/>
      <c r="T87" s="55"/>
      <c r="U87" s="55"/>
      <c r="V87" s="96">
        <f>+SUM(S87:U87)</f>
        <v>0</v>
      </c>
      <c r="W87" s="95">
        <f t="shared" ref="W87" si="172">+SUM(S87:V87)</f>
        <v>0</v>
      </c>
      <c r="X87" s="96">
        <f t="shared" si="162"/>
        <v>0</v>
      </c>
    </row>
    <row r="88" spans="2:24" outlineLevel="2" x14ac:dyDescent="0.3">
      <c r="B88" s="54" t="s">
        <v>26</v>
      </c>
      <c r="C88" s="55"/>
      <c r="D88" s="55"/>
      <c r="E88" s="55"/>
      <c r="F88" s="55"/>
      <c r="G88" s="95">
        <f t="shared" si="169"/>
        <v>0</v>
      </c>
      <c r="H88" s="55"/>
      <c r="I88" s="55"/>
      <c r="J88" s="55"/>
      <c r="K88" s="55"/>
      <c r="L88" s="95">
        <f t="shared" si="170"/>
        <v>0</v>
      </c>
      <c r="M88" s="96">
        <f t="shared" si="171"/>
        <v>0</v>
      </c>
      <c r="N88" s="60"/>
      <c r="O88" s="60"/>
      <c r="P88" s="88"/>
      <c r="Q88" s="102">
        <f t="shared" si="154"/>
        <v>0</v>
      </c>
      <c r="R88" s="103">
        <f t="shared" si="155"/>
        <v>0</v>
      </c>
      <c r="S88" s="55"/>
      <c r="T88" s="55"/>
      <c r="U88" s="55"/>
      <c r="V88" s="96">
        <f t="shared" ref="V88:V92" si="173">+SUM(S88:U88)</f>
        <v>0</v>
      </c>
      <c r="W88" s="95">
        <f>+SUM(S88:V88)</f>
        <v>0</v>
      </c>
      <c r="X88" s="96">
        <f t="shared" si="162"/>
        <v>0</v>
      </c>
    </row>
    <row r="89" spans="2:24" outlineLevel="2" x14ac:dyDescent="0.3">
      <c r="B89" s="54" t="s">
        <v>27</v>
      </c>
      <c r="C89" s="55"/>
      <c r="D89" s="55"/>
      <c r="E89" s="55"/>
      <c r="F89" s="55"/>
      <c r="G89" s="95">
        <f t="shared" si="169"/>
        <v>0</v>
      </c>
      <c r="H89" s="55"/>
      <c r="I89" s="55"/>
      <c r="J89" s="55"/>
      <c r="K89" s="55"/>
      <c r="L89" s="95">
        <f t="shared" si="170"/>
        <v>0</v>
      </c>
      <c r="M89" s="96">
        <f t="shared" si="171"/>
        <v>0</v>
      </c>
      <c r="N89" s="60"/>
      <c r="O89" s="60"/>
      <c r="P89" s="88"/>
      <c r="Q89" s="102">
        <f t="shared" si="154"/>
        <v>0</v>
      </c>
      <c r="R89" s="103">
        <f t="shared" si="155"/>
        <v>0</v>
      </c>
      <c r="S89" s="55"/>
      <c r="T89" s="55"/>
      <c r="U89" s="55"/>
      <c r="V89" s="96">
        <f t="shared" si="173"/>
        <v>0</v>
      </c>
      <c r="W89" s="95">
        <f t="shared" ref="W89:W92" si="174">+SUM(S89:V89)</f>
        <v>0</v>
      </c>
      <c r="X89" s="96">
        <f t="shared" si="162"/>
        <v>0</v>
      </c>
    </row>
    <row r="90" spans="2:24" outlineLevel="2" x14ac:dyDescent="0.3">
      <c r="B90" s="54" t="s">
        <v>28</v>
      </c>
      <c r="C90" s="55"/>
      <c r="D90" s="55"/>
      <c r="E90" s="55"/>
      <c r="F90" s="55"/>
      <c r="G90" s="95">
        <f t="shared" si="169"/>
        <v>0</v>
      </c>
      <c r="H90" s="55"/>
      <c r="I90" s="55"/>
      <c r="J90" s="55"/>
      <c r="K90" s="55"/>
      <c r="L90" s="95">
        <f t="shared" si="170"/>
        <v>0</v>
      </c>
      <c r="M90" s="96">
        <f t="shared" si="171"/>
        <v>0</v>
      </c>
      <c r="N90" s="60"/>
      <c r="O90" s="60"/>
      <c r="P90" s="88"/>
      <c r="Q90" s="102">
        <f t="shared" si="154"/>
        <v>0</v>
      </c>
      <c r="R90" s="103">
        <f t="shared" si="155"/>
        <v>0</v>
      </c>
      <c r="S90" s="55"/>
      <c r="T90" s="55"/>
      <c r="U90" s="55"/>
      <c r="V90" s="96">
        <f t="shared" si="173"/>
        <v>0</v>
      </c>
      <c r="W90" s="95">
        <f t="shared" si="174"/>
        <v>0</v>
      </c>
      <c r="X90" s="96">
        <f t="shared" si="162"/>
        <v>0</v>
      </c>
    </row>
    <row r="91" spans="2:24" outlineLevel="2" x14ac:dyDescent="0.3">
      <c r="B91" s="54" t="s">
        <v>29</v>
      </c>
      <c r="C91" s="55"/>
      <c r="D91" s="55"/>
      <c r="E91" s="55"/>
      <c r="F91" s="55"/>
      <c r="G91" s="95">
        <f t="shared" si="169"/>
        <v>0</v>
      </c>
      <c r="H91" s="55"/>
      <c r="I91" s="55"/>
      <c r="J91" s="55"/>
      <c r="K91" s="55"/>
      <c r="L91" s="95">
        <f t="shared" si="170"/>
        <v>0</v>
      </c>
      <c r="M91" s="96">
        <f t="shared" si="171"/>
        <v>0</v>
      </c>
      <c r="N91" s="60"/>
      <c r="O91" s="60"/>
      <c r="P91" s="88"/>
      <c r="Q91" s="102">
        <f t="shared" si="154"/>
        <v>0</v>
      </c>
      <c r="R91" s="103">
        <f t="shared" si="155"/>
        <v>0</v>
      </c>
      <c r="S91" s="55"/>
      <c r="T91" s="55"/>
      <c r="U91" s="55"/>
      <c r="V91" s="96">
        <f t="shared" si="173"/>
        <v>0</v>
      </c>
      <c r="W91" s="95">
        <f t="shared" si="174"/>
        <v>0</v>
      </c>
      <c r="X91" s="96">
        <f t="shared" si="162"/>
        <v>0</v>
      </c>
    </row>
    <row r="92" spans="2:24" outlineLevel="2" x14ac:dyDescent="0.3">
      <c r="B92" s="56" t="s">
        <v>14</v>
      </c>
      <c r="C92" s="57"/>
      <c r="D92" s="57"/>
      <c r="E92" s="57"/>
      <c r="F92" s="57"/>
      <c r="G92" s="98">
        <f t="shared" si="169"/>
        <v>0</v>
      </c>
      <c r="H92" s="57"/>
      <c r="I92" s="57"/>
      <c r="J92" s="57"/>
      <c r="K92" s="57"/>
      <c r="L92" s="98">
        <f t="shared" si="170"/>
        <v>0</v>
      </c>
      <c r="M92" s="99">
        <f t="shared" si="171"/>
        <v>0</v>
      </c>
      <c r="N92" s="60"/>
      <c r="O92" s="60"/>
      <c r="P92" s="88"/>
      <c r="Q92" s="104">
        <f t="shared" si="154"/>
        <v>0</v>
      </c>
      <c r="R92" s="105">
        <f t="shared" si="155"/>
        <v>0</v>
      </c>
      <c r="S92" s="57"/>
      <c r="T92" s="57"/>
      <c r="U92" s="57"/>
      <c r="V92" s="99">
        <f t="shared" si="173"/>
        <v>0</v>
      </c>
      <c r="W92" s="98">
        <f t="shared" si="174"/>
        <v>0</v>
      </c>
      <c r="X92" s="99">
        <f t="shared" si="162"/>
        <v>0</v>
      </c>
    </row>
    <row r="93" spans="2:24" s="13" customFormat="1" outlineLevel="1" x14ac:dyDescent="0.3">
      <c r="B93" s="58" t="s">
        <v>196</v>
      </c>
      <c r="C93" s="101">
        <f>+SUM(C94:C99)</f>
        <v>0</v>
      </c>
      <c r="D93" s="101">
        <f t="shared" ref="D93:G93" si="175">+SUM(D94:D99)</f>
        <v>0</v>
      </c>
      <c r="E93" s="101">
        <f t="shared" si="175"/>
        <v>0</v>
      </c>
      <c r="F93" s="101">
        <f t="shared" si="175"/>
        <v>0</v>
      </c>
      <c r="G93" s="100">
        <f t="shared" si="175"/>
        <v>0</v>
      </c>
      <c r="H93" s="101">
        <f>+SUM(H94:H99)</f>
        <v>0</v>
      </c>
      <c r="I93" s="101">
        <f t="shared" ref="I93:P93" si="176">+SUM(I94:I99)</f>
        <v>0</v>
      </c>
      <c r="J93" s="101">
        <f t="shared" si="176"/>
        <v>0</v>
      </c>
      <c r="K93" s="101">
        <f t="shared" si="176"/>
        <v>0</v>
      </c>
      <c r="L93" s="101">
        <f t="shared" si="176"/>
        <v>0</v>
      </c>
      <c r="M93" s="100">
        <f t="shared" si="176"/>
        <v>0</v>
      </c>
      <c r="N93" s="101">
        <f t="shared" si="176"/>
        <v>0</v>
      </c>
      <c r="O93" s="101">
        <f t="shared" si="176"/>
        <v>0</v>
      </c>
      <c r="P93" s="106">
        <f t="shared" si="176"/>
        <v>0</v>
      </c>
      <c r="Q93" s="52">
        <f t="shared" si="154"/>
        <v>0</v>
      </c>
      <c r="R93" s="53">
        <f t="shared" si="155"/>
        <v>0</v>
      </c>
      <c r="S93" s="101">
        <f t="shared" ref="S93:V93" si="177">+SUM(S94:S99)</f>
        <v>0</v>
      </c>
      <c r="T93" s="101">
        <f t="shared" si="177"/>
        <v>0</v>
      </c>
      <c r="U93" s="101">
        <f t="shared" si="177"/>
        <v>0</v>
      </c>
      <c r="V93" s="100">
        <f t="shared" si="177"/>
        <v>0</v>
      </c>
      <c r="W93" s="101">
        <f>+SUM(W94:W99)</f>
        <v>0</v>
      </c>
      <c r="X93" s="52">
        <f t="shared" si="162"/>
        <v>0</v>
      </c>
    </row>
    <row r="94" spans="2:24" s="2" customFormat="1" outlineLevel="2" x14ac:dyDescent="0.3">
      <c r="B94" s="54" t="s">
        <v>25</v>
      </c>
      <c r="C94" s="55"/>
      <c r="D94" s="55"/>
      <c r="E94" s="55"/>
      <c r="F94" s="55"/>
      <c r="G94" s="95">
        <f t="shared" ref="G94:G99" si="178">+SUM(C94:F94)</f>
        <v>0</v>
      </c>
      <c r="H94" s="55"/>
      <c r="I94" s="55"/>
      <c r="J94" s="55"/>
      <c r="K94" s="55"/>
      <c r="L94" s="95">
        <f t="shared" ref="L94:L99" si="179">+SUM(H94:K94)</f>
        <v>0</v>
      </c>
      <c r="M94" s="96">
        <f t="shared" ref="M94:M99" si="180">+G94+L94</f>
        <v>0</v>
      </c>
      <c r="N94" s="60"/>
      <c r="O94" s="60"/>
      <c r="P94" s="88"/>
      <c r="Q94" s="102">
        <f t="shared" si="154"/>
        <v>0</v>
      </c>
      <c r="R94" s="103">
        <f t="shared" si="155"/>
        <v>0</v>
      </c>
      <c r="S94" s="55"/>
      <c r="T94" s="55"/>
      <c r="U94" s="55"/>
      <c r="V94" s="96">
        <f>+SUM(S94:U94)</f>
        <v>0</v>
      </c>
      <c r="W94" s="95">
        <f t="shared" ref="W94" si="181">+SUM(S94:V94)</f>
        <v>0</v>
      </c>
      <c r="X94" s="96">
        <f t="shared" si="162"/>
        <v>0</v>
      </c>
    </row>
    <row r="95" spans="2:24" s="2" customFormat="1" outlineLevel="2" x14ac:dyDescent="0.3">
      <c r="B95" s="54" t="s">
        <v>26</v>
      </c>
      <c r="C95" s="55"/>
      <c r="D95" s="55"/>
      <c r="E95" s="55"/>
      <c r="F95" s="55"/>
      <c r="G95" s="95">
        <f t="shared" si="178"/>
        <v>0</v>
      </c>
      <c r="H95" s="55"/>
      <c r="I95" s="55"/>
      <c r="J95" s="55"/>
      <c r="K95" s="55"/>
      <c r="L95" s="95">
        <f t="shared" si="179"/>
        <v>0</v>
      </c>
      <c r="M95" s="96">
        <f t="shared" si="180"/>
        <v>0</v>
      </c>
      <c r="N95" s="60"/>
      <c r="O95" s="60"/>
      <c r="P95" s="88"/>
      <c r="Q95" s="102">
        <f t="shared" si="154"/>
        <v>0</v>
      </c>
      <c r="R95" s="103">
        <f t="shared" si="155"/>
        <v>0</v>
      </c>
      <c r="S95" s="55"/>
      <c r="T95" s="55"/>
      <c r="U95" s="55"/>
      <c r="V95" s="96">
        <f t="shared" ref="V95:V99" si="182">+SUM(S95:U95)</f>
        <v>0</v>
      </c>
      <c r="W95" s="95">
        <f>+SUM(S95:V95)</f>
        <v>0</v>
      </c>
      <c r="X95" s="96">
        <f t="shared" si="162"/>
        <v>0</v>
      </c>
    </row>
    <row r="96" spans="2:24" s="2" customFormat="1" outlineLevel="2" x14ac:dyDescent="0.3">
      <c r="B96" s="54" t="s">
        <v>27</v>
      </c>
      <c r="C96" s="55"/>
      <c r="D96" s="55"/>
      <c r="E96" s="55"/>
      <c r="F96" s="55"/>
      <c r="G96" s="95">
        <f t="shared" si="178"/>
        <v>0</v>
      </c>
      <c r="H96" s="55"/>
      <c r="I96" s="55"/>
      <c r="J96" s="55"/>
      <c r="K96" s="55"/>
      <c r="L96" s="95">
        <f t="shared" si="179"/>
        <v>0</v>
      </c>
      <c r="M96" s="96">
        <f t="shared" si="180"/>
        <v>0</v>
      </c>
      <c r="N96" s="60"/>
      <c r="O96" s="60"/>
      <c r="P96" s="88"/>
      <c r="Q96" s="102">
        <f t="shared" si="154"/>
        <v>0</v>
      </c>
      <c r="R96" s="103">
        <f t="shared" si="155"/>
        <v>0</v>
      </c>
      <c r="S96" s="55"/>
      <c r="T96" s="55"/>
      <c r="U96" s="55"/>
      <c r="V96" s="96">
        <f t="shared" si="182"/>
        <v>0</v>
      </c>
      <c r="W96" s="95">
        <f t="shared" ref="W96:W99" si="183">+SUM(S96:V96)</f>
        <v>0</v>
      </c>
      <c r="X96" s="96">
        <f t="shared" si="162"/>
        <v>0</v>
      </c>
    </row>
    <row r="97" spans="2:24" s="2" customFormat="1" outlineLevel="2" x14ac:dyDescent="0.3">
      <c r="B97" s="54" t="s">
        <v>28</v>
      </c>
      <c r="C97" s="55"/>
      <c r="D97" s="55"/>
      <c r="E97" s="55"/>
      <c r="F97" s="55"/>
      <c r="G97" s="95">
        <f t="shared" si="178"/>
        <v>0</v>
      </c>
      <c r="H97" s="55"/>
      <c r="I97" s="55"/>
      <c r="J97" s="55"/>
      <c r="K97" s="55"/>
      <c r="L97" s="95">
        <f t="shared" si="179"/>
        <v>0</v>
      </c>
      <c r="M97" s="96">
        <f t="shared" si="180"/>
        <v>0</v>
      </c>
      <c r="N97" s="60"/>
      <c r="O97" s="60"/>
      <c r="P97" s="88"/>
      <c r="Q97" s="102">
        <f t="shared" si="154"/>
        <v>0</v>
      </c>
      <c r="R97" s="103">
        <f t="shared" si="155"/>
        <v>0</v>
      </c>
      <c r="S97" s="55"/>
      <c r="T97" s="55"/>
      <c r="U97" s="55"/>
      <c r="V97" s="96">
        <f t="shared" si="182"/>
        <v>0</v>
      </c>
      <c r="W97" s="95">
        <f t="shared" si="183"/>
        <v>0</v>
      </c>
      <c r="X97" s="96">
        <f t="shared" si="162"/>
        <v>0</v>
      </c>
    </row>
    <row r="98" spans="2:24" s="2" customFormat="1" outlineLevel="2" x14ac:dyDescent="0.3">
      <c r="B98" s="54" t="s">
        <v>29</v>
      </c>
      <c r="C98" s="55"/>
      <c r="D98" s="55"/>
      <c r="E98" s="55"/>
      <c r="F98" s="55"/>
      <c r="G98" s="95">
        <f t="shared" si="178"/>
        <v>0</v>
      </c>
      <c r="H98" s="55"/>
      <c r="I98" s="55"/>
      <c r="J98" s="55"/>
      <c r="K98" s="55"/>
      <c r="L98" s="95">
        <f t="shared" si="179"/>
        <v>0</v>
      </c>
      <c r="M98" s="96">
        <f t="shared" si="180"/>
        <v>0</v>
      </c>
      <c r="N98" s="60"/>
      <c r="O98" s="60"/>
      <c r="P98" s="88"/>
      <c r="Q98" s="102">
        <f t="shared" si="154"/>
        <v>0</v>
      </c>
      <c r="R98" s="103">
        <f t="shared" si="155"/>
        <v>0</v>
      </c>
      <c r="S98" s="55"/>
      <c r="T98" s="55"/>
      <c r="U98" s="55"/>
      <c r="V98" s="96">
        <f t="shared" si="182"/>
        <v>0</v>
      </c>
      <c r="W98" s="95">
        <f t="shared" si="183"/>
        <v>0</v>
      </c>
      <c r="X98" s="96">
        <f t="shared" si="162"/>
        <v>0</v>
      </c>
    </row>
    <row r="99" spans="2:24" s="2" customFormat="1" outlineLevel="2" x14ac:dyDescent="0.3">
      <c r="B99" s="56" t="s">
        <v>14</v>
      </c>
      <c r="C99" s="57"/>
      <c r="D99" s="57"/>
      <c r="E99" s="57"/>
      <c r="F99" s="57"/>
      <c r="G99" s="98">
        <f t="shared" si="178"/>
        <v>0</v>
      </c>
      <c r="H99" s="57"/>
      <c r="I99" s="57"/>
      <c r="J99" s="57"/>
      <c r="K99" s="57"/>
      <c r="L99" s="98">
        <f t="shared" si="179"/>
        <v>0</v>
      </c>
      <c r="M99" s="99">
        <f t="shared" si="180"/>
        <v>0</v>
      </c>
      <c r="N99" s="60"/>
      <c r="O99" s="60"/>
      <c r="P99" s="88"/>
      <c r="Q99" s="104">
        <f t="shared" si="154"/>
        <v>0</v>
      </c>
      <c r="R99" s="105">
        <f t="shared" si="155"/>
        <v>0</v>
      </c>
      <c r="S99" s="57"/>
      <c r="T99" s="57"/>
      <c r="U99" s="57"/>
      <c r="V99" s="99">
        <f t="shared" si="182"/>
        <v>0</v>
      </c>
      <c r="W99" s="98">
        <f t="shared" si="183"/>
        <v>0</v>
      </c>
      <c r="X99" s="99">
        <f t="shared" si="162"/>
        <v>0</v>
      </c>
    </row>
    <row r="100" spans="2:24" s="12" customFormat="1" x14ac:dyDescent="0.3">
      <c r="B100" s="90" t="s">
        <v>197</v>
      </c>
      <c r="C100" s="91">
        <f t="shared" ref="C100:X100" si="184">+C107+C114+C121</f>
        <v>0</v>
      </c>
      <c r="D100" s="91">
        <f t="shared" si="184"/>
        <v>0</v>
      </c>
      <c r="E100" s="91">
        <f t="shared" si="184"/>
        <v>0</v>
      </c>
      <c r="F100" s="91">
        <f t="shared" si="184"/>
        <v>0</v>
      </c>
      <c r="G100" s="92">
        <f t="shared" si="184"/>
        <v>0</v>
      </c>
      <c r="H100" s="91">
        <f t="shared" si="184"/>
        <v>0</v>
      </c>
      <c r="I100" s="91">
        <f t="shared" si="184"/>
        <v>0</v>
      </c>
      <c r="J100" s="91">
        <f t="shared" si="184"/>
        <v>0</v>
      </c>
      <c r="K100" s="91">
        <f t="shared" si="184"/>
        <v>0</v>
      </c>
      <c r="L100" s="91">
        <f t="shared" si="184"/>
        <v>0</v>
      </c>
      <c r="M100" s="92">
        <f t="shared" si="184"/>
        <v>0</v>
      </c>
      <c r="N100" s="91">
        <f t="shared" si="184"/>
        <v>0</v>
      </c>
      <c r="O100" s="91">
        <f t="shared" si="184"/>
        <v>0</v>
      </c>
      <c r="P100" s="91">
        <f t="shared" si="184"/>
        <v>0</v>
      </c>
      <c r="Q100" s="93">
        <f t="shared" si="184"/>
        <v>0</v>
      </c>
      <c r="R100" s="94">
        <f t="shared" si="184"/>
        <v>0</v>
      </c>
      <c r="S100" s="91">
        <f t="shared" si="184"/>
        <v>0</v>
      </c>
      <c r="T100" s="91">
        <f t="shared" si="184"/>
        <v>0</v>
      </c>
      <c r="U100" s="91">
        <f t="shared" si="184"/>
        <v>0</v>
      </c>
      <c r="V100" s="92">
        <f t="shared" si="184"/>
        <v>0</v>
      </c>
      <c r="W100" s="92">
        <f t="shared" si="184"/>
        <v>0</v>
      </c>
      <c r="X100" s="92">
        <f t="shared" si="184"/>
        <v>0</v>
      </c>
    </row>
    <row r="101" spans="2:24" hidden="1" outlineLevel="2" x14ac:dyDescent="0.3">
      <c r="B101" s="54" t="s">
        <v>25</v>
      </c>
      <c r="C101" s="95">
        <f>+C108+C115+C122</f>
        <v>0</v>
      </c>
      <c r="D101" s="95">
        <f>+D108+D115+D122</f>
        <v>0</v>
      </c>
      <c r="E101" s="95">
        <f>+E108+E115+E122</f>
        <v>0</v>
      </c>
      <c r="F101" s="95">
        <f>+F108+F115+F122</f>
        <v>0</v>
      </c>
      <c r="G101" s="95">
        <f>+SUM(C101:F101)</f>
        <v>0</v>
      </c>
      <c r="H101" s="95">
        <f>+H108+H115+H122</f>
        <v>0</v>
      </c>
      <c r="I101" s="95">
        <f>+I108+I115+I122</f>
        <v>0</v>
      </c>
      <c r="J101" s="95">
        <f>+J108+J115+J122</f>
        <v>0</v>
      </c>
      <c r="K101" s="95">
        <f>+K108+K115+K122</f>
        <v>0</v>
      </c>
      <c r="L101" s="95">
        <f>+SUM(H101:K101)</f>
        <v>0</v>
      </c>
      <c r="M101" s="96">
        <f>+G101+L101</f>
        <v>0</v>
      </c>
      <c r="N101" s="95">
        <f t="shared" ref="N101:P101" si="185">+N108+N115+N122</f>
        <v>0</v>
      </c>
      <c r="O101" s="95">
        <f t="shared" si="185"/>
        <v>0</v>
      </c>
      <c r="P101" s="95">
        <f t="shared" si="185"/>
        <v>0</v>
      </c>
      <c r="Q101" s="96">
        <f>SUM(N101:P101)</f>
        <v>0</v>
      </c>
      <c r="R101" s="97">
        <f>M101+Q101</f>
        <v>0</v>
      </c>
      <c r="S101" s="95">
        <f t="shared" ref="S101:X101" si="186">+S108+S115+S122</f>
        <v>0</v>
      </c>
      <c r="T101" s="95">
        <f t="shared" si="186"/>
        <v>0</v>
      </c>
      <c r="U101" s="95">
        <f t="shared" si="186"/>
        <v>0</v>
      </c>
      <c r="V101" s="96">
        <f t="shared" si="186"/>
        <v>0</v>
      </c>
      <c r="W101" s="96">
        <f t="shared" si="186"/>
        <v>0</v>
      </c>
      <c r="X101" s="96">
        <f t="shared" si="186"/>
        <v>0</v>
      </c>
    </row>
    <row r="102" spans="2:24" hidden="1" outlineLevel="2" x14ac:dyDescent="0.3">
      <c r="B102" s="54" t="s">
        <v>26</v>
      </c>
      <c r="C102" s="95">
        <f t="shared" ref="C102:F102" si="187">+C109+C116+C123</f>
        <v>0</v>
      </c>
      <c r="D102" s="95">
        <f t="shared" si="187"/>
        <v>0</v>
      </c>
      <c r="E102" s="95">
        <f t="shared" si="187"/>
        <v>0</v>
      </c>
      <c r="F102" s="95">
        <f t="shared" si="187"/>
        <v>0</v>
      </c>
      <c r="G102" s="95">
        <f t="shared" ref="G102:G106" si="188">+SUM(C102:F102)</f>
        <v>0</v>
      </c>
      <c r="H102" s="95">
        <f t="shared" ref="H102:K102" si="189">+H109+H116+H123</f>
        <v>0</v>
      </c>
      <c r="I102" s="95">
        <f t="shared" si="189"/>
        <v>0</v>
      </c>
      <c r="J102" s="95">
        <f t="shared" si="189"/>
        <v>0</v>
      </c>
      <c r="K102" s="95">
        <f t="shared" si="189"/>
        <v>0</v>
      </c>
      <c r="L102" s="95">
        <f t="shared" ref="L102:L106" si="190">+SUM(H102:K102)</f>
        <v>0</v>
      </c>
      <c r="M102" s="96">
        <f t="shared" ref="M102:M106" si="191">+G102+L102</f>
        <v>0</v>
      </c>
      <c r="N102" s="95">
        <f t="shared" ref="N102:P102" si="192">+N109+N116+N123</f>
        <v>0</v>
      </c>
      <c r="O102" s="95">
        <f t="shared" si="192"/>
        <v>0</v>
      </c>
      <c r="P102" s="95">
        <f t="shared" si="192"/>
        <v>0</v>
      </c>
      <c r="Q102" s="96">
        <f t="shared" ref="Q102:Q106" si="193">SUM(N102:P102)</f>
        <v>0</v>
      </c>
      <c r="R102" s="97">
        <f t="shared" ref="R102:R106" si="194">M102+Q102</f>
        <v>0</v>
      </c>
      <c r="S102" s="95">
        <f t="shared" ref="S102:X102" si="195">+S109+S116+S123</f>
        <v>0</v>
      </c>
      <c r="T102" s="95">
        <f t="shared" si="195"/>
        <v>0</v>
      </c>
      <c r="U102" s="95">
        <f t="shared" si="195"/>
        <v>0</v>
      </c>
      <c r="V102" s="96">
        <f t="shared" si="195"/>
        <v>0</v>
      </c>
      <c r="W102" s="96">
        <f t="shared" si="195"/>
        <v>0</v>
      </c>
      <c r="X102" s="96">
        <f t="shared" si="195"/>
        <v>0</v>
      </c>
    </row>
    <row r="103" spans="2:24" hidden="1" outlineLevel="2" x14ac:dyDescent="0.3">
      <c r="B103" s="54" t="s">
        <v>27</v>
      </c>
      <c r="C103" s="95">
        <f t="shared" ref="C103:F103" si="196">+C110+C117+C124</f>
        <v>0</v>
      </c>
      <c r="D103" s="95">
        <f t="shared" si="196"/>
        <v>0</v>
      </c>
      <c r="E103" s="95">
        <f t="shared" si="196"/>
        <v>0</v>
      </c>
      <c r="F103" s="95">
        <f t="shared" si="196"/>
        <v>0</v>
      </c>
      <c r="G103" s="95">
        <f t="shared" si="188"/>
        <v>0</v>
      </c>
      <c r="H103" s="95">
        <f t="shared" ref="H103:K103" si="197">+H110+H117+H124</f>
        <v>0</v>
      </c>
      <c r="I103" s="95">
        <f t="shared" si="197"/>
        <v>0</v>
      </c>
      <c r="J103" s="95">
        <f t="shared" si="197"/>
        <v>0</v>
      </c>
      <c r="K103" s="95">
        <f t="shared" si="197"/>
        <v>0</v>
      </c>
      <c r="L103" s="95">
        <f t="shared" si="190"/>
        <v>0</v>
      </c>
      <c r="M103" s="96">
        <f t="shared" si="191"/>
        <v>0</v>
      </c>
      <c r="N103" s="95">
        <f t="shared" ref="N103:P103" si="198">+N110+N117+N124</f>
        <v>0</v>
      </c>
      <c r="O103" s="95">
        <f t="shared" si="198"/>
        <v>0</v>
      </c>
      <c r="P103" s="95">
        <f t="shared" si="198"/>
        <v>0</v>
      </c>
      <c r="Q103" s="96">
        <f t="shared" si="193"/>
        <v>0</v>
      </c>
      <c r="R103" s="97">
        <f t="shared" si="194"/>
        <v>0</v>
      </c>
      <c r="S103" s="95">
        <f t="shared" ref="S103:X103" si="199">+S110+S117+S124</f>
        <v>0</v>
      </c>
      <c r="T103" s="95">
        <f t="shared" si="199"/>
        <v>0</v>
      </c>
      <c r="U103" s="95">
        <f t="shared" si="199"/>
        <v>0</v>
      </c>
      <c r="V103" s="96">
        <f t="shared" si="199"/>
        <v>0</v>
      </c>
      <c r="W103" s="96">
        <f t="shared" si="199"/>
        <v>0</v>
      </c>
      <c r="X103" s="96">
        <f t="shared" si="199"/>
        <v>0</v>
      </c>
    </row>
    <row r="104" spans="2:24" hidden="1" outlineLevel="2" x14ac:dyDescent="0.3">
      <c r="B104" s="54" t="s">
        <v>28</v>
      </c>
      <c r="C104" s="95">
        <f t="shared" ref="C104:F104" si="200">+C111+C118+C125</f>
        <v>0</v>
      </c>
      <c r="D104" s="95">
        <f t="shared" si="200"/>
        <v>0</v>
      </c>
      <c r="E104" s="95">
        <f t="shared" si="200"/>
        <v>0</v>
      </c>
      <c r="F104" s="95">
        <f t="shared" si="200"/>
        <v>0</v>
      </c>
      <c r="G104" s="95">
        <f t="shared" si="188"/>
        <v>0</v>
      </c>
      <c r="H104" s="95">
        <f t="shared" ref="H104:K104" si="201">+H111+H118+H125</f>
        <v>0</v>
      </c>
      <c r="I104" s="95">
        <f t="shared" si="201"/>
        <v>0</v>
      </c>
      <c r="J104" s="95">
        <f t="shared" si="201"/>
        <v>0</v>
      </c>
      <c r="K104" s="95">
        <f t="shared" si="201"/>
        <v>0</v>
      </c>
      <c r="L104" s="95">
        <f t="shared" si="190"/>
        <v>0</v>
      </c>
      <c r="M104" s="96">
        <f t="shared" si="191"/>
        <v>0</v>
      </c>
      <c r="N104" s="95">
        <f t="shared" ref="N104:P104" si="202">+N111+N118+N125</f>
        <v>0</v>
      </c>
      <c r="O104" s="95">
        <f t="shared" si="202"/>
        <v>0</v>
      </c>
      <c r="P104" s="95">
        <f t="shared" si="202"/>
        <v>0</v>
      </c>
      <c r="Q104" s="96">
        <f t="shared" si="193"/>
        <v>0</v>
      </c>
      <c r="R104" s="97">
        <f t="shared" si="194"/>
        <v>0</v>
      </c>
      <c r="S104" s="95">
        <f t="shared" ref="S104:X104" si="203">+S111+S118+S125</f>
        <v>0</v>
      </c>
      <c r="T104" s="95">
        <f t="shared" si="203"/>
        <v>0</v>
      </c>
      <c r="U104" s="95">
        <f t="shared" si="203"/>
        <v>0</v>
      </c>
      <c r="V104" s="96">
        <f t="shared" si="203"/>
        <v>0</v>
      </c>
      <c r="W104" s="96">
        <f t="shared" si="203"/>
        <v>0</v>
      </c>
      <c r="X104" s="96">
        <f t="shared" si="203"/>
        <v>0</v>
      </c>
    </row>
    <row r="105" spans="2:24" hidden="1" outlineLevel="2" x14ac:dyDescent="0.3">
      <c r="B105" s="54" t="s">
        <v>29</v>
      </c>
      <c r="C105" s="95">
        <f t="shared" ref="C105:F105" si="204">+C112+C119+C126</f>
        <v>0</v>
      </c>
      <c r="D105" s="95">
        <f t="shared" si="204"/>
        <v>0</v>
      </c>
      <c r="E105" s="95">
        <f t="shared" si="204"/>
        <v>0</v>
      </c>
      <c r="F105" s="95">
        <f t="shared" si="204"/>
        <v>0</v>
      </c>
      <c r="G105" s="95">
        <f t="shared" si="188"/>
        <v>0</v>
      </c>
      <c r="H105" s="95">
        <f t="shared" ref="H105:K105" si="205">+H112+H119+H126</f>
        <v>0</v>
      </c>
      <c r="I105" s="95">
        <f t="shared" si="205"/>
        <v>0</v>
      </c>
      <c r="J105" s="95">
        <f t="shared" si="205"/>
        <v>0</v>
      </c>
      <c r="K105" s="95">
        <f t="shared" si="205"/>
        <v>0</v>
      </c>
      <c r="L105" s="95">
        <f t="shared" si="190"/>
        <v>0</v>
      </c>
      <c r="M105" s="96">
        <f t="shared" si="191"/>
        <v>0</v>
      </c>
      <c r="N105" s="95">
        <f t="shared" ref="N105:P105" si="206">+N112+N119+N126</f>
        <v>0</v>
      </c>
      <c r="O105" s="95">
        <f t="shared" si="206"/>
        <v>0</v>
      </c>
      <c r="P105" s="95">
        <f t="shared" si="206"/>
        <v>0</v>
      </c>
      <c r="Q105" s="96">
        <f t="shared" si="193"/>
        <v>0</v>
      </c>
      <c r="R105" s="97">
        <f t="shared" si="194"/>
        <v>0</v>
      </c>
      <c r="S105" s="95">
        <f t="shared" ref="S105:X105" si="207">+S112+S119+S126</f>
        <v>0</v>
      </c>
      <c r="T105" s="95">
        <f t="shared" si="207"/>
        <v>0</v>
      </c>
      <c r="U105" s="95">
        <f t="shared" si="207"/>
        <v>0</v>
      </c>
      <c r="V105" s="96">
        <f t="shared" si="207"/>
        <v>0</v>
      </c>
      <c r="W105" s="96">
        <f t="shared" si="207"/>
        <v>0</v>
      </c>
      <c r="X105" s="96">
        <f t="shared" si="207"/>
        <v>0</v>
      </c>
    </row>
    <row r="106" spans="2:24" hidden="1" outlineLevel="2" x14ac:dyDescent="0.3">
      <c r="B106" s="56" t="s">
        <v>14</v>
      </c>
      <c r="C106" s="98">
        <f t="shared" ref="C106:F106" si="208">+C113+C120+C127</f>
        <v>0</v>
      </c>
      <c r="D106" s="98">
        <f t="shared" si="208"/>
        <v>0</v>
      </c>
      <c r="E106" s="98">
        <f t="shared" si="208"/>
        <v>0</v>
      </c>
      <c r="F106" s="98">
        <f t="shared" si="208"/>
        <v>0</v>
      </c>
      <c r="G106" s="98">
        <f t="shared" si="188"/>
        <v>0</v>
      </c>
      <c r="H106" s="98">
        <f t="shared" ref="H106:K106" si="209">+H113+H120+H127</f>
        <v>0</v>
      </c>
      <c r="I106" s="98">
        <f t="shared" si="209"/>
        <v>0</v>
      </c>
      <c r="J106" s="98">
        <f t="shared" si="209"/>
        <v>0</v>
      </c>
      <c r="K106" s="98">
        <f t="shared" si="209"/>
        <v>0</v>
      </c>
      <c r="L106" s="98">
        <f t="shared" si="190"/>
        <v>0</v>
      </c>
      <c r="M106" s="99">
        <f t="shared" si="191"/>
        <v>0</v>
      </c>
      <c r="N106" s="98">
        <f t="shared" ref="N106:P106" si="210">+N113+N120+N127</f>
        <v>0</v>
      </c>
      <c r="O106" s="98">
        <f t="shared" si="210"/>
        <v>0</v>
      </c>
      <c r="P106" s="98">
        <f t="shared" si="210"/>
        <v>0</v>
      </c>
      <c r="Q106" s="96">
        <f t="shared" si="193"/>
        <v>0</v>
      </c>
      <c r="R106" s="97">
        <f t="shared" si="194"/>
        <v>0</v>
      </c>
      <c r="S106" s="98">
        <f t="shared" ref="S106:X106" si="211">+S113+S120+S127</f>
        <v>0</v>
      </c>
      <c r="T106" s="98">
        <f t="shared" si="211"/>
        <v>0</v>
      </c>
      <c r="U106" s="98">
        <f t="shared" si="211"/>
        <v>0</v>
      </c>
      <c r="V106" s="99">
        <f t="shared" si="211"/>
        <v>0</v>
      </c>
      <c r="W106" s="96">
        <f t="shared" si="211"/>
        <v>0</v>
      </c>
      <c r="X106" s="99">
        <f t="shared" si="211"/>
        <v>0</v>
      </c>
    </row>
    <row r="107" spans="2:24" s="12" customFormat="1" hidden="1" outlineLevel="1" x14ac:dyDescent="0.3">
      <c r="B107" s="58" t="s">
        <v>198</v>
      </c>
      <c r="C107" s="101">
        <f t="shared" ref="C107:K107" si="212">+SUM(C108:C113)</f>
        <v>0</v>
      </c>
      <c r="D107" s="101">
        <f t="shared" si="212"/>
        <v>0</v>
      </c>
      <c r="E107" s="101">
        <f t="shared" si="212"/>
        <v>0</v>
      </c>
      <c r="F107" s="101">
        <f t="shared" si="212"/>
        <v>0</v>
      </c>
      <c r="G107" s="100">
        <f t="shared" si="212"/>
        <v>0</v>
      </c>
      <c r="H107" s="101">
        <f t="shared" si="212"/>
        <v>0</v>
      </c>
      <c r="I107" s="101">
        <f t="shared" si="212"/>
        <v>0</v>
      </c>
      <c r="J107" s="101">
        <f t="shared" si="212"/>
        <v>0</v>
      </c>
      <c r="K107" s="101">
        <f t="shared" si="212"/>
        <v>0</v>
      </c>
      <c r="L107" s="101">
        <f>+SUM(L108:L113)</f>
        <v>0</v>
      </c>
      <c r="M107" s="100">
        <f t="shared" ref="M107:P107" si="213">+SUM(M108:M113)</f>
        <v>0</v>
      </c>
      <c r="N107" s="101">
        <f>+SUM(N108:N113)</f>
        <v>0</v>
      </c>
      <c r="O107" s="101">
        <f t="shared" si="213"/>
        <v>0</v>
      </c>
      <c r="P107" s="106">
        <f t="shared" si="213"/>
        <v>0</v>
      </c>
      <c r="Q107" s="52">
        <f t="shared" ref="Q107:Q127" si="214">+SUM(N107:P107)</f>
        <v>0</v>
      </c>
      <c r="R107" s="53">
        <f t="shared" ref="R107:R127" si="215">+M107+Q107</f>
        <v>0</v>
      </c>
      <c r="S107" s="101">
        <f t="shared" ref="S107:V107" si="216">+SUM(S108:S113)</f>
        <v>0</v>
      </c>
      <c r="T107" s="106">
        <f t="shared" si="216"/>
        <v>0</v>
      </c>
      <c r="U107" s="101">
        <f t="shared" si="216"/>
        <v>0</v>
      </c>
      <c r="V107" s="100">
        <f t="shared" si="216"/>
        <v>0</v>
      </c>
      <c r="W107" s="101">
        <f>+SUM(W108:W113)</f>
        <v>0</v>
      </c>
      <c r="X107" s="52">
        <f t="shared" ref="X107" si="217">+SUM(X108:X113)</f>
        <v>0</v>
      </c>
    </row>
    <row r="108" spans="2:24" hidden="1" outlineLevel="2" x14ac:dyDescent="0.3">
      <c r="B108" s="54" t="s">
        <v>25</v>
      </c>
      <c r="C108" s="55"/>
      <c r="D108" s="55"/>
      <c r="E108" s="55"/>
      <c r="F108" s="55"/>
      <c r="G108" s="95">
        <f t="shared" ref="G108:G113" si="218">+SUM(C108:F108)</f>
        <v>0</v>
      </c>
      <c r="H108" s="55"/>
      <c r="I108" s="55"/>
      <c r="J108" s="55"/>
      <c r="K108" s="55"/>
      <c r="L108" s="95">
        <f t="shared" ref="L108" si="219">+SUM(H108:K108)</f>
        <v>0</v>
      </c>
      <c r="M108" s="96">
        <f t="shared" ref="M108:M113" si="220">+G108+L108</f>
        <v>0</v>
      </c>
      <c r="N108" s="60"/>
      <c r="O108" s="60"/>
      <c r="P108" s="88"/>
      <c r="Q108" s="102">
        <f t="shared" si="214"/>
        <v>0</v>
      </c>
      <c r="R108" s="103">
        <f t="shared" si="215"/>
        <v>0</v>
      </c>
      <c r="S108" s="60"/>
      <c r="T108" s="88"/>
      <c r="U108" s="55"/>
      <c r="V108" s="96">
        <f>+SUM(S108:U108)</f>
        <v>0</v>
      </c>
      <c r="W108" s="95">
        <f t="shared" ref="W108" si="221">+SUM(S108:V108)</f>
        <v>0</v>
      </c>
      <c r="X108" s="96">
        <f t="shared" ref="X108:X127" si="222">+V108+W108</f>
        <v>0</v>
      </c>
    </row>
    <row r="109" spans="2:24" hidden="1" outlineLevel="2" x14ac:dyDescent="0.3">
      <c r="B109" s="54" t="s">
        <v>26</v>
      </c>
      <c r="C109" s="55"/>
      <c r="D109" s="55"/>
      <c r="E109" s="55"/>
      <c r="F109" s="55"/>
      <c r="G109" s="95">
        <f t="shared" si="218"/>
        <v>0</v>
      </c>
      <c r="H109" s="55"/>
      <c r="I109" s="55"/>
      <c r="J109" s="55"/>
      <c r="K109" s="55"/>
      <c r="L109" s="95">
        <f>+SUM(H109:K109)</f>
        <v>0</v>
      </c>
      <c r="M109" s="96">
        <f t="shared" si="220"/>
        <v>0</v>
      </c>
      <c r="N109" s="60"/>
      <c r="O109" s="60"/>
      <c r="P109" s="88"/>
      <c r="Q109" s="102">
        <f t="shared" si="214"/>
        <v>0</v>
      </c>
      <c r="R109" s="103">
        <f t="shared" si="215"/>
        <v>0</v>
      </c>
      <c r="S109" s="60"/>
      <c r="T109" s="88"/>
      <c r="U109" s="55"/>
      <c r="V109" s="96">
        <f t="shared" ref="V109:V113" si="223">+SUM(S109:U109)</f>
        <v>0</v>
      </c>
      <c r="W109" s="95">
        <f>+SUM(S109:V109)</f>
        <v>0</v>
      </c>
      <c r="X109" s="96">
        <f t="shared" si="222"/>
        <v>0</v>
      </c>
    </row>
    <row r="110" spans="2:24" hidden="1" outlineLevel="2" x14ac:dyDescent="0.3">
      <c r="B110" s="54" t="s">
        <v>27</v>
      </c>
      <c r="C110" s="55"/>
      <c r="D110" s="55"/>
      <c r="E110" s="55"/>
      <c r="F110" s="55"/>
      <c r="G110" s="95">
        <f t="shared" si="218"/>
        <v>0</v>
      </c>
      <c r="H110" s="55"/>
      <c r="I110" s="55"/>
      <c r="J110" s="55"/>
      <c r="K110" s="55"/>
      <c r="L110" s="95">
        <f t="shared" ref="L110:L113" si="224">+SUM(H110:K110)</f>
        <v>0</v>
      </c>
      <c r="M110" s="96">
        <f t="shared" si="220"/>
        <v>0</v>
      </c>
      <c r="N110" s="60"/>
      <c r="O110" s="60"/>
      <c r="P110" s="88"/>
      <c r="Q110" s="102">
        <f t="shared" si="214"/>
        <v>0</v>
      </c>
      <c r="R110" s="103">
        <f t="shared" si="215"/>
        <v>0</v>
      </c>
      <c r="S110" s="60"/>
      <c r="T110" s="88"/>
      <c r="U110" s="55"/>
      <c r="V110" s="96">
        <f t="shared" si="223"/>
        <v>0</v>
      </c>
      <c r="W110" s="95">
        <f t="shared" ref="W110:W113" si="225">+SUM(S110:V110)</f>
        <v>0</v>
      </c>
      <c r="X110" s="96">
        <f t="shared" si="222"/>
        <v>0</v>
      </c>
    </row>
    <row r="111" spans="2:24" hidden="1" outlineLevel="2" x14ac:dyDescent="0.3">
      <c r="B111" s="54" t="s">
        <v>28</v>
      </c>
      <c r="C111" s="55"/>
      <c r="D111" s="55"/>
      <c r="E111" s="55"/>
      <c r="F111" s="55"/>
      <c r="G111" s="95">
        <f t="shared" si="218"/>
        <v>0</v>
      </c>
      <c r="H111" s="55"/>
      <c r="I111" s="55"/>
      <c r="J111" s="55"/>
      <c r="K111" s="55"/>
      <c r="L111" s="95">
        <f t="shared" si="224"/>
        <v>0</v>
      </c>
      <c r="M111" s="96">
        <f t="shared" si="220"/>
        <v>0</v>
      </c>
      <c r="N111" s="60"/>
      <c r="O111" s="60"/>
      <c r="P111" s="88"/>
      <c r="Q111" s="102">
        <f t="shared" si="214"/>
        <v>0</v>
      </c>
      <c r="R111" s="103">
        <f t="shared" si="215"/>
        <v>0</v>
      </c>
      <c r="S111" s="60"/>
      <c r="T111" s="88"/>
      <c r="U111" s="55"/>
      <c r="V111" s="96">
        <f t="shared" si="223"/>
        <v>0</v>
      </c>
      <c r="W111" s="95">
        <f t="shared" si="225"/>
        <v>0</v>
      </c>
      <c r="X111" s="96">
        <f t="shared" si="222"/>
        <v>0</v>
      </c>
    </row>
    <row r="112" spans="2:24" hidden="1" outlineLevel="2" x14ac:dyDescent="0.3">
      <c r="B112" s="54" t="s">
        <v>29</v>
      </c>
      <c r="C112" s="55"/>
      <c r="D112" s="55"/>
      <c r="E112" s="55"/>
      <c r="F112" s="55"/>
      <c r="G112" s="95">
        <f t="shared" si="218"/>
        <v>0</v>
      </c>
      <c r="H112" s="55"/>
      <c r="I112" s="55"/>
      <c r="J112" s="55"/>
      <c r="K112" s="55"/>
      <c r="L112" s="95">
        <f t="shared" si="224"/>
        <v>0</v>
      </c>
      <c r="M112" s="96">
        <f t="shared" si="220"/>
        <v>0</v>
      </c>
      <c r="N112" s="60"/>
      <c r="O112" s="60"/>
      <c r="P112" s="88"/>
      <c r="Q112" s="102">
        <f t="shared" si="214"/>
        <v>0</v>
      </c>
      <c r="R112" s="103">
        <f t="shared" si="215"/>
        <v>0</v>
      </c>
      <c r="S112" s="60"/>
      <c r="T112" s="88"/>
      <c r="U112" s="55"/>
      <c r="V112" s="96">
        <f t="shared" si="223"/>
        <v>0</v>
      </c>
      <c r="W112" s="95">
        <f t="shared" si="225"/>
        <v>0</v>
      </c>
      <c r="X112" s="96">
        <f t="shared" si="222"/>
        <v>0</v>
      </c>
    </row>
    <row r="113" spans="2:24" hidden="1" outlineLevel="2" x14ac:dyDescent="0.3">
      <c r="B113" s="56" t="s">
        <v>14</v>
      </c>
      <c r="C113" s="57"/>
      <c r="D113" s="57"/>
      <c r="E113" s="57"/>
      <c r="F113" s="57"/>
      <c r="G113" s="98">
        <f t="shared" si="218"/>
        <v>0</v>
      </c>
      <c r="H113" s="57"/>
      <c r="I113" s="57"/>
      <c r="J113" s="57"/>
      <c r="K113" s="57"/>
      <c r="L113" s="98">
        <f t="shared" si="224"/>
        <v>0</v>
      </c>
      <c r="M113" s="99">
        <f t="shared" si="220"/>
        <v>0</v>
      </c>
      <c r="N113" s="60"/>
      <c r="O113" s="60"/>
      <c r="P113" s="88"/>
      <c r="Q113" s="104">
        <f t="shared" si="214"/>
        <v>0</v>
      </c>
      <c r="R113" s="105">
        <f t="shared" si="215"/>
        <v>0</v>
      </c>
      <c r="S113" s="60"/>
      <c r="T113" s="88"/>
      <c r="U113" s="57"/>
      <c r="V113" s="99">
        <f t="shared" si="223"/>
        <v>0</v>
      </c>
      <c r="W113" s="98">
        <f t="shared" si="225"/>
        <v>0</v>
      </c>
      <c r="X113" s="99">
        <f t="shared" si="222"/>
        <v>0</v>
      </c>
    </row>
    <row r="114" spans="2:24" s="12" customFormat="1" hidden="1" outlineLevel="1" x14ac:dyDescent="0.3">
      <c r="B114" s="58" t="s">
        <v>199</v>
      </c>
      <c r="C114" s="101">
        <f>+SUM(C115:C120)</f>
        <v>0</v>
      </c>
      <c r="D114" s="101">
        <f t="shared" ref="D114:G114" si="226">+SUM(D115:D120)</f>
        <v>0</v>
      </c>
      <c r="E114" s="101">
        <f t="shared" si="226"/>
        <v>0</v>
      </c>
      <c r="F114" s="101">
        <f t="shared" si="226"/>
        <v>0</v>
      </c>
      <c r="G114" s="100">
        <f t="shared" si="226"/>
        <v>0</v>
      </c>
      <c r="H114" s="101">
        <f>+SUM(H115:H120)</f>
        <v>0</v>
      </c>
      <c r="I114" s="101">
        <f t="shared" ref="I114:P114" si="227">+SUM(I115:I120)</f>
        <v>0</v>
      </c>
      <c r="J114" s="101">
        <f t="shared" si="227"/>
        <v>0</v>
      </c>
      <c r="K114" s="101">
        <f t="shared" si="227"/>
        <v>0</v>
      </c>
      <c r="L114" s="101">
        <f t="shared" si="227"/>
        <v>0</v>
      </c>
      <c r="M114" s="52">
        <f t="shared" si="227"/>
        <v>0</v>
      </c>
      <c r="N114" s="101">
        <f t="shared" si="227"/>
        <v>0</v>
      </c>
      <c r="O114" s="101">
        <f t="shared" si="227"/>
        <v>0</v>
      </c>
      <c r="P114" s="106">
        <f t="shared" si="227"/>
        <v>0</v>
      </c>
      <c r="Q114" s="52">
        <f t="shared" si="214"/>
        <v>0</v>
      </c>
      <c r="R114" s="53">
        <f t="shared" si="215"/>
        <v>0</v>
      </c>
      <c r="S114" s="101">
        <f t="shared" ref="S114:V114" si="228">+SUM(S115:S120)</f>
        <v>0</v>
      </c>
      <c r="T114" s="101">
        <f t="shared" si="228"/>
        <v>0</v>
      </c>
      <c r="U114" s="101">
        <f t="shared" si="228"/>
        <v>0</v>
      </c>
      <c r="V114" s="100">
        <f t="shared" si="228"/>
        <v>0</v>
      </c>
      <c r="W114" s="101">
        <f>+SUM(W115:W120)</f>
        <v>0</v>
      </c>
      <c r="X114" s="52">
        <f t="shared" si="222"/>
        <v>0</v>
      </c>
    </row>
    <row r="115" spans="2:24" hidden="1" outlineLevel="2" x14ac:dyDescent="0.3">
      <c r="B115" s="54" t="s">
        <v>25</v>
      </c>
      <c r="C115" s="55"/>
      <c r="D115" s="55"/>
      <c r="E115" s="55"/>
      <c r="F115" s="55"/>
      <c r="G115" s="95">
        <f t="shared" ref="G115:G120" si="229">+SUM(C115:F115)</f>
        <v>0</v>
      </c>
      <c r="H115" s="55"/>
      <c r="I115" s="55"/>
      <c r="J115" s="55"/>
      <c r="K115" s="55"/>
      <c r="L115" s="95">
        <f t="shared" ref="L115:L120" si="230">+SUM(H115:K115)</f>
        <v>0</v>
      </c>
      <c r="M115" s="96">
        <f t="shared" ref="M115:M120" si="231">+G115+L115</f>
        <v>0</v>
      </c>
      <c r="N115" s="60"/>
      <c r="O115" s="60"/>
      <c r="P115" s="88"/>
      <c r="Q115" s="102">
        <f t="shared" si="214"/>
        <v>0</v>
      </c>
      <c r="R115" s="103">
        <f t="shared" si="215"/>
        <v>0</v>
      </c>
      <c r="S115" s="55"/>
      <c r="T115" s="55"/>
      <c r="U115" s="55"/>
      <c r="V115" s="96">
        <f>+SUM(S115:U115)</f>
        <v>0</v>
      </c>
      <c r="W115" s="95">
        <f t="shared" ref="W115" si="232">+SUM(S115:V115)</f>
        <v>0</v>
      </c>
      <c r="X115" s="96">
        <f t="shared" si="222"/>
        <v>0</v>
      </c>
    </row>
    <row r="116" spans="2:24" hidden="1" outlineLevel="2" x14ac:dyDescent="0.3">
      <c r="B116" s="54" t="s">
        <v>26</v>
      </c>
      <c r="C116" s="55"/>
      <c r="D116" s="55"/>
      <c r="E116" s="55"/>
      <c r="F116" s="55"/>
      <c r="G116" s="95">
        <f t="shared" si="229"/>
        <v>0</v>
      </c>
      <c r="H116" s="55"/>
      <c r="I116" s="55"/>
      <c r="J116" s="55"/>
      <c r="K116" s="55"/>
      <c r="L116" s="95">
        <f t="shared" si="230"/>
        <v>0</v>
      </c>
      <c r="M116" s="96">
        <f t="shared" si="231"/>
        <v>0</v>
      </c>
      <c r="N116" s="60"/>
      <c r="O116" s="60"/>
      <c r="P116" s="88"/>
      <c r="Q116" s="102">
        <f t="shared" si="214"/>
        <v>0</v>
      </c>
      <c r="R116" s="103">
        <f t="shared" si="215"/>
        <v>0</v>
      </c>
      <c r="S116" s="55"/>
      <c r="T116" s="55"/>
      <c r="U116" s="55"/>
      <c r="V116" s="96">
        <f t="shared" ref="V116:V120" si="233">+SUM(S116:U116)</f>
        <v>0</v>
      </c>
      <c r="W116" s="95">
        <f>+SUM(S116:V116)</f>
        <v>0</v>
      </c>
      <c r="X116" s="96">
        <f t="shared" si="222"/>
        <v>0</v>
      </c>
    </row>
    <row r="117" spans="2:24" hidden="1" outlineLevel="2" x14ac:dyDescent="0.3">
      <c r="B117" s="54" t="s">
        <v>27</v>
      </c>
      <c r="C117" s="55"/>
      <c r="D117" s="55"/>
      <c r="E117" s="55"/>
      <c r="F117" s="55"/>
      <c r="G117" s="95">
        <f t="shared" si="229"/>
        <v>0</v>
      </c>
      <c r="H117" s="55"/>
      <c r="I117" s="55"/>
      <c r="J117" s="55"/>
      <c r="K117" s="55"/>
      <c r="L117" s="95">
        <f t="shared" si="230"/>
        <v>0</v>
      </c>
      <c r="M117" s="96">
        <f t="shared" si="231"/>
        <v>0</v>
      </c>
      <c r="N117" s="60"/>
      <c r="O117" s="60"/>
      <c r="P117" s="88"/>
      <c r="Q117" s="102">
        <f t="shared" si="214"/>
        <v>0</v>
      </c>
      <c r="R117" s="103">
        <f t="shared" si="215"/>
        <v>0</v>
      </c>
      <c r="S117" s="55"/>
      <c r="T117" s="55"/>
      <c r="U117" s="55"/>
      <c r="V117" s="96">
        <f t="shared" si="233"/>
        <v>0</v>
      </c>
      <c r="W117" s="95">
        <f t="shared" ref="W117:W120" si="234">+SUM(S117:V117)</f>
        <v>0</v>
      </c>
      <c r="X117" s="96">
        <f t="shared" si="222"/>
        <v>0</v>
      </c>
    </row>
    <row r="118" spans="2:24" hidden="1" outlineLevel="2" x14ac:dyDescent="0.3">
      <c r="B118" s="54" t="s">
        <v>28</v>
      </c>
      <c r="C118" s="55"/>
      <c r="D118" s="55"/>
      <c r="E118" s="55"/>
      <c r="F118" s="55"/>
      <c r="G118" s="95">
        <f t="shared" si="229"/>
        <v>0</v>
      </c>
      <c r="H118" s="55"/>
      <c r="I118" s="55"/>
      <c r="J118" s="55"/>
      <c r="K118" s="55"/>
      <c r="L118" s="95">
        <f t="shared" si="230"/>
        <v>0</v>
      </c>
      <c r="M118" s="96">
        <f t="shared" si="231"/>
        <v>0</v>
      </c>
      <c r="N118" s="60"/>
      <c r="O118" s="60"/>
      <c r="P118" s="88"/>
      <c r="Q118" s="102">
        <f t="shared" si="214"/>
        <v>0</v>
      </c>
      <c r="R118" s="103">
        <f t="shared" si="215"/>
        <v>0</v>
      </c>
      <c r="S118" s="55"/>
      <c r="T118" s="55"/>
      <c r="U118" s="55"/>
      <c r="V118" s="96">
        <f t="shared" si="233"/>
        <v>0</v>
      </c>
      <c r="W118" s="95">
        <f t="shared" si="234"/>
        <v>0</v>
      </c>
      <c r="X118" s="96">
        <f t="shared" si="222"/>
        <v>0</v>
      </c>
    </row>
    <row r="119" spans="2:24" hidden="1" outlineLevel="2" x14ac:dyDescent="0.3">
      <c r="B119" s="54" t="s">
        <v>29</v>
      </c>
      <c r="C119" s="55"/>
      <c r="D119" s="55"/>
      <c r="E119" s="55"/>
      <c r="F119" s="55"/>
      <c r="G119" s="95">
        <f t="shared" si="229"/>
        <v>0</v>
      </c>
      <c r="H119" s="55"/>
      <c r="I119" s="55"/>
      <c r="J119" s="55"/>
      <c r="K119" s="55"/>
      <c r="L119" s="95">
        <f t="shared" si="230"/>
        <v>0</v>
      </c>
      <c r="M119" s="96">
        <f t="shared" si="231"/>
        <v>0</v>
      </c>
      <c r="N119" s="60"/>
      <c r="O119" s="60"/>
      <c r="P119" s="88"/>
      <c r="Q119" s="102">
        <f t="shared" si="214"/>
        <v>0</v>
      </c>
      <c r="R119" s="103">
        <f t="shared" si="215"/>
        <v>0</v>
      </c>
      <c r="S119" s="55"/>
      <c r="T119" s="55"/>
      <c r="U119" s="55"/>
      <c r="V119" s="96">
        <f t="shared" si="233"/>
        <v>0</v>
      </c>
      <c r="W119" s="95">
        <f t="shared" si="234"/>
        <v>0</v>
      </c>
      <c r="X119" s="96">
        <f t="shared" si="222"/>
        <v>0</v>
      </c>
    </row>
    <row r="120" spans="2:24" hidden="1" outlineLevel="2" x14ac:dyDescent="0.3">
      <c r="B120" s="56" t="s">
        <v>14</v>
      </c>
      <c r="C120" s="57"/>
      <c r="D120" s="57"/>
      <c r="E120" s="57"/>
      <c r="F120" s="57"/>
      <c r="G120" s="98">
        <f t="shared" si="229"/>
        <v>0</v>
      </c>
      <c r="H120" s="57"/>
      <c r="I120" s="57"/>
      <c r="J120" s="57"/>
      <c r="K120" s="57"/>
      <c r="L120" s="98">
        <f t="shared" si="230"/>
        <v>0</v>
      </c>
      <c r="M120" s="99">
        <f t="shared" si="231"/>
        <v>0</v>
      </c>
      <c r="N120" s="60"/>
      <c r="O120" s="60"/>
      <c r="P120" s="88"/>
      <c r="Q120" s="104">
        <f t="shared" si="214"/>
        <v>0</v>
      </c>
      <c r="R120" s="105">
        <f t="shared" si="215"/>
        <v>0</v>
      </c>
      <c r="S120" s="57"/>
      <c r="T120" s="57"/>
      <c r="U120" s="57"/>
      <c r="V120" s="99">
        <f t="shared" si="233"/>
        <v>0</v>
      </c>
      <c r="W120" s="98">
        <f t="shared" si="234"/>
        <v>0</v>
      </c>
      <c r="X120" s="99">
        <f t="shared" si="222"/>
        <v>0</v>
      </c>
    </row>
    <row r="121" spans="2:24" s="13" customFormat="1" hidden="1" outlineLevel="1" x14ac:dyDescent="0.3">
      <c r="B121" s="58" t="s">
        <v>200</v>
      </c>
      <c r="C121" s="101">
        <f>+SUM(C122:C127)</f>
        <v>0</v>
      </c>
      <c r="D121" s="101">
        <f t="shared" ref="D121:G121" si="235">+SUM(D122:D127)</f>
        <v>0</v>
      </c>
      <c r="E121" s="101">
        <f t="shared" si="235"/>
        <v>0</v>
      </c>
      <c r="F121" s="101">
        <f t="shared" si="235"/>
        <v>0</v>
      </c>
      <c r="G121" s="100">
        <f t="shared" si="235"/>
        <v>0</v>
      </c>
      <c r="H121" s="101">
        <f>+SUM(H122:H127)</f>
        <v>0</v>
      </c>
      <c r="I121" s="101">
        <f t="shared" ref="I121:P121" si="236">+SUM(I122:I127)</f>
        <v>0</v>
      </c>
      <c r="J121" s="101">
        <f t="shared" si="236"/>
        <v>0</v>
      </c>
      <c r="K121" s="101">
        <f t="shared" si="236"/>
        <v>0</v>
      </c>
      <c r="L121" s="101">
        <f t="shared" si="236"/>
        <v>0</v>
      </c>
      <c r="M121" s="100">
        <f t="shared" si="236"/>
        <v>0</v>
      </c>
      <c r="N121" s="101">
        <f t="shared" si="236"/>
        <v>0</v>
      </c>
      <c r="O121" s="101">
        <f t="shared" si="236"/>
        <v>0</v>
      </c>
      <c r="P121" s="106">
        <f t="shared" si="236"/>
        <v>0</v>
      </c>
      <c r="Q121" s="52">
        <f t="shared" si="214"/>
        <v>0</v>
      </c>
      <c r="R121" s="53">
        <f t="shared" si="215"/>
        <v>0</v>
      </c>
      <c r="S121" s="101">
        <f t="shared" ref="S121:V121" si="237">+SUM(S122:S127)</f>
        <v>0</v>
      </c>
      <c r="T121" s="101">
        <f t="shared" si="237"/>
        <v>0</v>
      </c>
      <c r="U121" s="101">
        <f t="shared" si="237"/>
        <v>0</v>
      </c>
      <c r="V121" s="100">
        <f t="shared" si="237"/>
        <v>0</v>
      </c>
      <c r="W121" s="101">
        <f>+SUM(W122:W127)</f>
        <v>0</v>
      </c>
      <c r="X121" s="52">
        <f t="shared" si="222"/>
        <v>0</v>
      </c>
    </row>
    <row r="122" spans="2:24" s="2" customFormat="1" hidden="1" outlineLevel="2" x14ac:dyDescent="0.3">
      <c r="B122" s="54" t="s">
        <v>25</v>
      </c>
      <c r="C122" s="55"/>
      <c r="D122" s="55"/>
      <c r="E122" s="55"/>
      <c r="F122" s="55"/>
      <c r="G122" s="95">
        <f t="shared" ref="G122:G127" si="238">+SUM(C122:F122)</f>
        <v>0</v>
      </c>
      <c r="H122" s="55"/>
      <c r="I122" s="55"/>
      <c r="J122" s="55"/>
      <c r="K122" s="55"/>
      <c r="L122" s="95">
        <f t="shared" ref="L122:L127" si="239">+SUM(H122:K122)</f>
        <v>0</v>
      </c>
      <c r="M122" s="96">
        <f t="shared" ref="M122:M127" si="240">+G122+L122</f>
        <v>0</v>
      </c>
      <c r="N122" s="60"/>
      <c r="O122" s="60"/>
      <c r="P122" s="88"/>
      <c r="Q122" s="102">
        <f t="shared" si="214"/>
        <v>0</v>
      </c>
      <c r="R122" s="103">
        <f t="shared" si="215"/>
        <v>0</v>
      </c>
      <c r="S122" s="55"/>
      <c r="T122" s="55"/>
      <c r="U122" s="55"/>
      <c r="V122" s="96">
        <f>+SUM(S122:U122)</f>
        <v>0</v>
      </c>
      <c r="W122" s="95">
        <f t="shared" ref="W122" si="241">+SUM(S122:V122)</f>
        <v>0</v>
      </c>
      <c r="X122" s="96">
        <f t="shared" si="222"/>
        <v>0</v>
      </c>
    </row>
    <row r="123" spans="2:24" s="2" customFormat="1" hidden="1" outlineLevel="2" x14ac:dyDescent="0.3">
      <c r="B123" s="54" t="s">
        <v>26</v>
      </c>
      <c r="C123" s="55"/>
      <c r="D123" s="55"/>
      <c r="E123" s="55"/>
      <c r="F123" s="55"/>
      <c r="G123" s="95">
        <f t="shared" si="238"/>
        <v>0</v>
      </c>
      <c r="H123" s="55"/>
      <c r="I123" s="55"/>
      <c r="J123" s="55"/>
      <c r="K123" s="55"/>
      <c r="L123" s="95">
        <f t="shared" si="239"/>
        <v>0</v>
      </c>
      <c r="M123" s="96">
        <f t="shared" si="240"/>
        <v>0</v>
      </c>
      <c r="N123" s="60"/>
      <c r="O123" s="60"/>
      <c r="P123" s="88"/>
      <c r="Q123" s="102">
        <f t="shared" si="214"/>
        <v>0</v>
      </c>
      <c r="R123" s="103">
        <f t="shared" si="215"/>
        <v>0</v>
      </c>
      <c r="S123" s="55"/>
      <c r="T123" s="55"/>
      <c r="U123" s="55"/>
      <c r="V123" s="96">
        <f t="shared" ref="V123:V127" si="242">+SUM(S123:U123)</f>
        <v>0</v>
      </c>
      <c r="W123" s="95">
        <f>+SUM(S123:V123)</f>
        <v>0</v>
      </c>
      <c r="X123" s="96">
        <f t="shared" si="222"/>
        <v>0</v>
      </c>
    </row>
    <row r="124" spans="2:24" s="2" customFormat="1" hidden="1" outlineLevel="2" x14ac:dyDescent="0.3">
      <c r="B124" s="54" t="s">
        <v>27</v>
      </c>
      <c r="C124" s="55"/>
      <c r="D124" s="55"/>
      <c r="E124" s="55"/>
      <c r="F124" s="55"/>
      <c r="G124" s="95">
        <f t="shared" si="238"/>
        <v>0</v>
      </c>
      <c r="H124" s="55"/>
      <c r="I124" s="55"/>
      <c r="J124" s="55"/>
      <c r="K124" s="55"/>
      <c r="L124" s="95">
        <f t="shared" si="239"/>
        <v>0</v>
      </c>
      <c r="M124" s="96">
        <f t="shared" si="240"/>
        <v>0</v>
      </c>
      <c r="N124" s="60"/>
      <c r="O124" s="60"/>
      <c r="P124" s="88"/>
      <c r="Q124" s="102">
        <f t="shared" si="214"/>
        <v>0</v>
      </c>
      <c r="R124" s="103">
        <f t="shared" si="215"/>
        <v>0</v>
      </c>
      <c r="S124" s="55"/>
      <c r="T124" s="55"/>
      <c r="U124" s="55"/>
      <c r="V124" s="96">
        <f t="shared" si="242"/>
        <v>0</v>
      </c>
      <c r="W124" s="95">
        <f t="shared" ref="W124:W127" si="243">+SUM(S124:V124)</f>
        <v>0</v>
      </c>
      <c r="X124" s="96">
        <f t="shared" si="222"/>
        <v>0</v>
      </c>
    </row>
    <row r="125" spans="2:24" s="2" customFormat="1" hidden="1" outlineLevel="2" x14ac:dyDescent="0.3">
      <c r="B125" s="54" t="s">
        <v>28</v>
      </c>
      <c r="C125" s="55"/>
      <c r="D125" s="55"/>
      <c r="E125" s="55"/>
      <c r="F125" s="55"/>
      <c r="G125" s="95">
        <f t="shared" si="238"/>
        <v>0</v>
      </c>
      <c r="H125" s="55"/>
      <c r="I125" s="55"/>
      <c r="J125" s="55"/>
      <c r="K125" s="55"/>
      <c r="L125" s="95">
        <f t="shared" si="239"/>
        <v>0</v>
      </c>
      <c r="M125" s="96">
        <f t="shared" si="240"/>
        <v>0</v>
      </c>
      <c r="N125" s="60"/>
      <c r="O125" s="60"/>
      <c r="P125" s="88"/>
      <c r="Q125" s="102">
        <f t="shared" si="214"/>
        <v>0</v>
      </c>
      <c r="R125" s="103">
        <f t="shared" si="215"/>
        <v>0</v>
      </c>
      <c r="S125" s="55"/>
      <c r="T125" s="55"/>
      <c r="U125" s="55"/>
      <c r="V125" s="96">
        <f t="shared" si="242"/>
        <v>0</v>
      </c>
      <c r="W125" s="95">
        <f t="shared" si="243"/>
        <v>0</v>
      </c>
      <c r="X125" s="96">
        <f t="shared" si="222"/>
        <v>0</v>
      </c>
    </row>
    <row r="126" spans="2:24" s="2" customFormat="1" hidden="1" outlineLevel="2" x14ac:dyDescent="0.3">
      <c r="B126" s="54" t="s">
        <v>29</v>
      </c>
      <c r="C126" s="55"/>
      <c r="D126" s="55"/>
      <c r="E126" s="55"/>
      <c r="F126" s="55"/>
      <c r="G126" s="95">
        <f t="shared" si="238"/>
        <v>0</v>
      </c>
      <c r="H126" s="55"/>
      <c r="I126" s="55"/>
      <c r="J126" s="55"/>
      <c r="K126" s="55"/>
      <c r="L126" s="95">
        <f t="shared" si="239"/>
        <v>0</v>
      </c>
      <c r="M126" s="96">
        <f t="shared" si="240"/>
        <v>0</v>
      </c>
      <c r="N126" s="60"/>
      <c r="O126" s="60"/>
      <c r="P126" s="88"/>
      <c r="Q126" s="102">
        <f t="shared" si="214"/>
        <v>0</v>
      </c>
      <c r="R126" s="103">
        <f t="shared" si="215"/>
        <v>0</v>
      </c>
      <c r="S126" s="55"/>
      <c r="T126" s="55"/>
      <c r="U126" s="55"/>
      <c r="V126" s="96">
        <f t="shared" si="242"/>
        <v>0</v>
      </c>
      <c r="W126" s="95">
        <f t="shared" si="243"/>
        <v>0</v>
      </c>
      <c r="X126" s="96">
        <f t="shared" si="222"/>
        <v>0</v>
      </c>
    </row>
    <row r="127" spans="2:24" s="2" customFormat="1" hidden="1" outlineLevel="2" x14ac:dyDescent="0.3">
      <c r="B127" s="56" t="s">
        <v>14</v>
      </c>
      <c r="C127" s="57"/>
      <c r="D127" s="57"/>
      <c r="E127" s="57"/>
      <c r="F127" s="57"/>
      <c r="G127" s="98">
        <f t="shared" si="238"/>
        <v>0</v>
      </c>
      <c r="H127" s="57"/>
      <c r="I127" s="57"/>
      <c r="J127" s="57"/>
      <c r="K127" s="57"/>
      <c r="L127" s="98">
        <f t="shared" si="239"/>
        <v>0</v>
      </c>
      <c r="M127" s="99">
        <f t="shared" si="240"/>
        <v>0</v>
      </c>
      <c r="N127" s="60"/>
      <c r="O127" s="60"/>
      <c r="P127" s="88"/>
      <c r="Q127" s="104">
        <f t="shared" si="214"/>
        <v>0</v>
      </c>
      <c r="R127" s="105">
        <f t="shared" si="215"/>
        <v>0</v>
      </c>
      <c r="S127" s="57"/>
      <c r="T127" s="57"/>
      <c r="U127" s="57"/>
      <c r="V127" s="99">
        <f t="shared" si="242"/>
        <v>0</v>
      </c>
      <c r="W127" s="98">
        <f t="shared" si="243"/>
        <v>0</v>
      </c>
      <c r="X127" s="99">
        <f t="shared" si="222"/>
        <v>0</v>
      </c>
    </row>
    <row r="128" spans="2:24" ht="7.15" customHeight="1" collapsed="1" x14ac:dyDescent="0.3">
      <c r="B128" s="61"/>
      <c r="C128" s="62"/>
      <c r="D128" s="62"/>
      <c r="E128" s="62"/>
      <c r="F128" s="63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9"/>
      <c r="T128" s="62"/>
      <c r="U128" s="62"/>
      <c r="V128" s="62"/>
      <c r="W128" s="62"/>
      <c r="X128" s="65"/>
    </row>
  </sheetData>
  <mergeCells count="15">
    <mergeCell ref="S6:X6"/>
    <mergeCell ref="B3:X3"/>
    <mergeCell ref="B5:B8"/>
    <mergeCell ref="C5:Q5"/>
    <mergeCell ref="R5:R8"/>
    <mergeCell ref="S5:X5"/>
    <mergeCell ref="C6:M6"/>
    <mergeCell ref="N6:Q6"/>
    <mergeCell ref="C7:G7"/>
    <mergeCell ref="S7:V7"/>
    <mergeCell ref="C4:E4"/>
    <mergeCell ref="H7:L7"/>
    <mergeCell ref="M7:M8"/>
    <mergeCell ref="Q7:Q8"/>
    <mergeCell ref="X7:X8"/>
  </mergeCells>
  <phoneticPr fontId="3" type="noConversion"/>
  <pageMargins left="0.25" right="0.25" top="0.75" bottom="0.75" header="0.3" footer="0.3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/>
  </sheetPr>
  <dimension ref="B1:AA42"/>
  <sheetViews>
    <sheetView showGridLines="0" topLeftCell="A4" zoomScale="70" zoomScaleNormal="70" workbookViewId="0">
      <selection activeCell="M31" sqref="M31"/>
    </sheetView>
  </sheetViews>
  <sheetFormatPr defaultRowHeight="16.5" outlineLevelCol="1" x14ac:dyDescent="0.3"/>
  <cols>
    <col min="1" max="1" width="3.25" customWidth="1"/>
    <col min="2" max="2" width="33.75" customWidth="1"/>
    <col min="3" max="3" width="10.75" customWidth="1"/>
    <col min="4" max="6" width="11.25" hidden="1" customWidth="1" outlineLevel="1"/>
    <col min="7" max="7" width="11.25" customWidth="1" collapsed="1"/>
    <col min="8" max="10" width="11.25" hidden="1" customWidth="1" outlineLevel="1"/>
    <col min="11" max="11" width="11.25" customWidth="1" collapsed="1"/>
    <col min="12" max="14" width="11.25" customWidth="1" outlineLevel="1"/>
    <col min="15" max="15" width="11.25" customWidth="1"/>
    <col min="16" max="18" width="11.25" hidden="1" customWidth="1" outlineLevel="1"/>
    <col min="19" max="19" width="11.25" customWidth="1" collapsed="1"/>
    <col min="21" max="21" width="9.25" bestFit="1" customWidth="1"/>
    <col min="22" max="22" width="22.5" bestFit="1" customWidth="1"/>
    <col min="23" max="24" width="15.125" bestFit="1" customWidth="1"/>
    <col min="25" max="25" width="10.25" bestFit="1" customWidth="1"/>
    <col min="26" max="26" width="9" customWidth="1"/>
  </cols>
  <sheetData>
    <row r="1" spans="2:27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2:27" x14ac:dyDescent="0.3">
      <c r="B2" s="142" t="s">
        <v>299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37"/>
      <c r="U2" s="37"/>
      <c r="V2" s="37"/>
      <c r="W2" s="37"/>
      <c r="X2" s="37"/>
      <c r="Y2" s="37"/>
      <c r="Z2" s="37"/>
      <c r="AA2" s="37"/>
    </row>
    <row r="3" spans="2:27" x14ac:dyDescent="0.2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 t="s">
        <v>0</v>
      </c>
    </row>
    <row r="4" spans="2:27" ht="19.149999999999999" customHeight="1" x14ac:dyDescent="0.3">
      <c r="B4" s="174" t="s">
        <v>174</v>
      </c>
      <c r="C4" s="172" t="s">
        <v>201</v>
      </c>
      <c r="D4" s="176" t="s">
        <v>176</v>
      </c>
      <c r="E4" s="175"/>
      <c r="F4" s="175"/>
      <c r="G4" s="175"/>
      <c r="H4" s="170" t="s">
        <v>189</v>
      </c>
      <c r="I4" s="171"/>
      <c r="J4" s="171"/>
      <c r="K4" s="171"/>
      <c r="L4" s="176" t="s">
        <v>193</v>
      </c>
      <c r="M4" s="175"/>
      <c r="N4" s="175"/>
      <c r="O4" s="175"/>
      <c r="P4" s="170" t="s">
        <v>197</v>
      </c>
      <c r="Q4" s="171"/>
      <c r="R4" s="171"/>
      <c r="S4" s="171"/>
      <c r="U4" s="129" t="s">
        <v>294</v>
      </c>
      <c r="V4" s="129" t="s">
        <v>215</v>
      </c>
      <c r="W4" s="129" t="s">
        <v>216</v>
      </c>
      <c r="X4" s="129" t="s">
        <v>219</v>
      </c>
      <c r="Y4" t="s">
        <v>220</v>
      </c>
      <c r="Z4" t="s">
        <v>217</v>
      </c>
    </row>
    <row r="5" spans="2:27" ht="19.149999999999999" customHeight="1" x14ac:dyDescent="0.3">
      <c r="B5" s="175"/>
      <c r="C5" s="173"/>
      <c r="D5" s="70">
        <v>1</v>
      </c>
      <c r="E5" s="70">
        <v>2</v>
      </c>
      <c r="F5" s="70">
        <v>3</v>
      </c>
      <c r="G5" s="33" t="s">
        <v>18</v>
      </c>
      <c r="H5" s="71">
        <v>4</v>
      </c>
      <c r="I5" s="71">
        <v>5</v>
      </c>
      <c r="J5" s="71">
        <v>6</v>
      </c>
      <c r="K5" s="72" t="s">
        <v>18</v>
      </c>
      <c r="L5" s="70">
        <v>7</v>
      </c>
      <c r="M5" s="70">
        <v>8</v>
      </c>
      <c r="N5" s="70">
        <v>9</v>
      </c>
      <c r="O5" s="33" t="s">
        <v>18</v>
      </c>
      <c r="P5" s="71">
        <v>10</v>
      </c>
      <c r="Q5" s="71">
        <v>11</v>
      </c>
      <c r="R5" s="71">
        <v>12</v>
      </c>
      <c r="S5" s="72" t="s">
        <v>18</v>
      </c>
      <c r="U5" s="81" t="s">
        <v>181</v>
      </c>
      <c r="V5" s="81" t="s">
        <v>221</v>
      </c>
      <c r="W5" s="81" t="s">
        <v>222</v>
      </c>
      <c r="X5" s="81" t="s">
        <v>223</v>
      </c>
    </row>
    <row r="6" spans="2:27" x14ac:dyDescent="0.3">
      <c r="B6" s="32" t="s">
        <v>210</v>
      </c>
      <c r="C6" s="34">
        <f t="shared" ref="C6:C36" si="0">+G6+K6+O6+S6</f>
        <v>0</v>
      </c>
      <c r="D6" s="34">
        <f t="shared" ref="D6:F6" si="1">+SUM(D7:D18)</f>
        <v>0</v>
      </c>
      <c r="E6" s="34">
        <f t="shared" si="1"/>
        <v>0</v>
      </c>
      <c r="F6" s="34">
        <f t="shared" si="1"/>
        <v>0</v>
      </c>
      <c r="G6" s="34">
        <f>+SUM(G7:G18)</f>
        <v>0</v>
      </c>
      <c r="H6" s="73">
        <f t="shared" ref="H6:S6" si="2">+SUM(H7:H18)</f>
        <v>0</v>
      </c>
      <c r="I6" s="73">
        <f t="shared" si="2"/>
        <v>0</v>
      </c>
      <c r="J6" s="73">
        <f t="shared" si="2"/>
        <v>0</v>
      </c>
      <c r="K6" s="73">
        <f t="shared" si="2"/>
        <v>0</v>
      </c>
      <c r="L6" s="34">
        <f t="shared" si="2"/>
        <v>0</v>
      </c>
      <c r="M6" s="34">
        <f t="shared" si="2"/>
        <v>0</v>
      </c>
      <c r="N6" s="34">
        <f t="shared" si="2"/>
        <v>0</v>
      </c>
      <c r="O6" s="34">
        <f t="shared" si="2"/>
        <v>0</v>
      </c>
      <c r="P6" s="73">
        <f t="shared" si="2"/>
        <v>0</v>
      </c>
      <c r="Q6" s="73">
        <f t="shared" si="2"/>
        <v>0</v>
      </c>
      <c r="R6" s="73">
        <f t="shared" si="2"/>
        <v>0</v>
      </c>
      <c r="S6" s="73">
        <f t="shared" si="2"/>
        <v>0</v>
      </c>
      <c r="U6" s="81"/>
      <c r="V6" s="81"/>
      <c r="W6" s="81"/>
      <c r="X6" s="81" t="s">
        <v>224</v>
      </c>
    </row>
    <row r="7" spans="2:27" x14ac:dyDescent="0.3">
      <c r="B7" s="35" t="s">
        <v>208</v>
      </c>
      <c r="C7" s="38">
        <f t="shared" si="0"/>
        <v>0</v>
      </c>
      <c r="D7" s="36"/>
      <c r="E7" s="36"/>
      <c r="F7" s="36"/>
      <c r="G7" s="38">
        <f t="shared" ref="G7:G11" si="3">+D7+E7+F7</f>
        <v>0</v>
      </c>
      <c r="H7" s="36"/>
      <c r="I7" s="36"/>
      <c r="J7" s="36"/>
      <c r="K7" s="74">
        <f t="shared" ref="K7:K11" si="4">+H7+I7+J7</f>
        <v>0</v>
      </c>
      <c r="L7" s="36"/>
      <c r="M7" s="36"/>
      <c r="N7" s="36"/>
      <c r="O7" s="38">
        <f t="shared" ref="O7:O11" si="5">+L7+M7+N7</f>
        <v>0</v>
      </c>
      <c r="P7" s="36"/>
      <c r="Q7" s="36"/>
      <c r="R7" s="36"/>
      <c r="S7" s="74">
        <f t="shared" ref="S7:S11" si="6">+P7+Q7+R7</f>
        <v>0</v>
      </c>
      <c r="U7" s="81"/>
      <c r="V7" s="81"/>
      <c r="W7" s="81"/>
      <c r="X7" s="81" t="s">
        <v>225</v>
      </c>
    </row>
    <row r="8" spans="2:27" x14ac:dyDescent="0.3">
      <c r="B8" s="35" t="s">
        <v>177</v>
      </c>
      <c r="C8" s="38">
        <f t="shared" si="0"/>
        <v>0</v>
      </c>
      <c r="D8" s="36"/>
      <c r="E8" s="36"/>
      <c r="F8" s="36"/>
      <c r="G8" s="38">
        <f t="shared" si="3"/>
        <v>0</v>
      </c>
      <c r="H8" s="36"/>
      <c r="I8" s="36"/>
      <c r="J8" s="36"/>
      <c r="K8" s="74">
        <f t="shared" si="4"/>
        <v>0</v>
      </c>
      <c r="L8" s="36"/>
      <c r="M8" s="36"/>
      <c r="N8" s="36"/>
      <c r="O8" s="38">
        <f t="shared" si="5"/>
        <v>0</v>
      </c>
      <c r="P8" s="36"/>
      <c r="Q8" s="36"/>
      <c r="R8" s="36"/>
      <c r="S8" s="74">
        <f t="shared" si="6"/>
        <v>0</v>
      </c>
      <c r="U8" s="81"/>
      <c r="V8" s="81"/>
      <c r="W8" s="81"/>
      <c r="X8" s="81" t="s">
        <v>226</v>
      </c>
    </row>
    <row r="9" spans="2:27" x14ac:dyDescent="0.3">
      <c r="B9" s="35" t="s">
        <v>178</v>
      </c>
      <c r="C9" s="38">
        <f t="shared" si="0"/>
        <v>0</v>
      </c>
      <c r="D9" s="36"/>
      <c r="E9" s="36"/>
      <c r="F9" s="36"/>
      <c r="G9" s="38">
        <f t="shared" si="3"/>
        <v>0</v>
      </c>
      <c r="H9" s="36"/>
      <c r="I9" s="36"/>
      <c r="J9" s="36"/>
      <c r="K9" s="74">
        <f t="shared" si="4"/>
        <v>0</v>
      </c>
      <c r="L9" s="36"/>
      <c r="M9" s="36"/>
      <c r="N9" s="36"/>
      <c r="O9" s="38">
        <f t="shared" si="5"/>
        <v>0</v>
      </c>
      <c r="P9" s="36"/>
      <c r="Q9" s="36"/>
      <c r="R9" s="36"/>
      <c r="S9" s="74">
        <f t="shared" si="6"/>
        <v>0</v>
      </c>
      <c r="U9" s="81"/>
      <c r="V9" s="81"/>
      <c r="W9" s="81" t="s">
        <v>227</v>
      </c>
      <c r="X9" s="81" t="s">
        <v>228</v>
      </c>
    </row>
    <row r="10" spans="2:27" x14ac:dyDescent="0.3">
      <c r="B10" s="35" t="s">
        <v>179</v>
      </c>
      <c r="C10" s="38">
        <f t="shared" si="0"/>
        <v>0</v>
      </c>
      <c r="D10" s="36"/>
      <c r="E10" s="36"/>
      <c r="F10" s="36"/>
      <c r="G10" s="38">
        <f t="shared" si="3"/>
        <v>0</v>
      </c>
      <c r="H10" s="36"/>
      <c r="I10" s="36"/>
      <c r="J10" s="36"/>
      <c r="K10" s="74">
        <f t="shared" si="4"/>
        <v>0</v>
      </c>
      <c r="L10" s="36"/>
      <c r="M10" s="36"/>
      <c r="N10" s="36"/>
      <c r="O10" s="38">
        <f t="shared" si="5"/>
        <v>0</v>
      </c>
      <c r="P10" s="36"/>
      <c r="Q10" s="36"/>
      <c r="R10" s="36"/>
      <c r="S10" s="74">
        <f t="shared" si="6"/>
        <v>0</v>
      </c>
      <c r="U10" s="81"/>
      <c r="V10" s="81"/>
      <c r="W10" s="81"/>
      <c r="X10" s="81" t="s">
        <v>229</v>
      </c>
    </row>
    <row r="11" spans="2:27" x14ac:dyDescent="0.3">
      <c r="B11" s="35" t="s">
        <v>209</v>
      </c>
      <c r="C11" s="38">
        <f t="shared" si="0"/>
        <v>0</v>
      </c>
      <c r="D11" s="36"/>
      <c r="E11" s="36"/>
      <c r="F11" s="36"/>
      <c r="G11" s="38">
        <f t="shared" si="3"/>
        <v>0</v>
      </c>
      <c r="H11" s="36"/>
      <c r="I11" s="36"/>
      <c r="J11" s="36"/>
      <c r="K11" s="74">
        <f t="shared" si="4"/>
        <v>0</v>
      </c>
      <c r="L11" s="36"/>
      <c r="M11" s="36"/>
      <c r="N11" s="36"/>
      <c r="O11" s="38">
        <f t="shared" si="5"/>
        <v>0</v>
      </c>
      <c r="P11" s="36"/>
      <c r="Q11" s="36"/>
      <c r="R11" s="36"/>
      <c r="S11" s="74">
        <f t="shared" si="6"/>
        <v>0</v>
      </c>
      <c r="U11" s="81"/>
      <c r="V11" s="81"/>
      <c r="W11" s="81"/>
      <c r="X11" s="81" t="s">
        <v>230</v>
      </c>
    </row>
    <row r="12" spans="2:27" x14ac:dyDescent="0.3">
      <c r="B12" s="35" t="s">
        <v>276</v>
      </c>
      <c r="C12" s="38">
        <f t="shared" ref="C12:C18" si="7">+G12+K12+O12+S12</f>
        <v>0</v>
      </c>
      <c r="D12" s="36"/>
      <c r="E12" s="36"/>
      <c r="F12" s="36"/>
      <c r="G12" s="38">
        <f t="shared" ref="G12:G18" si="8">+D12+E12+F12</f>
        <v>0</v>
      </c>
      <c r="H12" s="36"/>
      <c r="I12" s="36"/>
      <c r="J12" s="36"/>
      <c r="K12" s="74">
        <f t="shared" ref="K12:K18" si="9">+H12+I12+J12</f>
        <v>0</v>
      </c>
      <c r="L12" s="36"/>
      <c r="M12" s="36"/>
      <c r="N12" s="36"/>
      <c r="O12" s="38">
        <f t="shared" ref="O12:O18" si="10">+L12+M12+N12</f>
        <v>0</v>
      </c>
      <c r="P12" s="36"/>
      <c r="Q12" s="36"/>
      <c r="R12" s="36"/>
      <c r="S12" s="74">
        <f t="shared" ref="S12:S18" si="11">+P12+Q12+R12</f>
        <v>0</v>
      </c>
      <c r="U12" s="81"/>
      <c r="V12" s="81"/>
      <c r="W12" s="81" t="s">
        <v>231</v>
      </c>
      <c r="X12" s="81" t="s">
        <v>232</v>
      </c>
    </row>
    <row r="13" spans="2:27" x14ac:dyDescent="0.3">
      <c r="B13" s="35" t="s">
        <v>277</v>
      </c>
      <c r="C13" s="38">
        <f t="shared" si="7"/>
        <v>0</v>
      </c>
      <c r="D13" s="36"/>
      <c r="E13" s="36"/>
      <c r="F13" s="36"/>
      <c r="G13" s="38">
        <f t="shared" si="8"/>
        <v>0</v>
      </c>
      <c r="H13" s="36"/>
      <c r="I13" s="36"/>
      <c r="J13" s="36"/>
      <c r="K13" s="74">
        <f t="shared" si="9"/>
        <v>0</v>
      </c>
      <c r="L13" s="36"/>
      <c r="M13" s="36"/>
      <c r="N13" s="36"/>
      <c r="O13" s="38">
        <f t="shared" si="10"/>
        <v>0</v>
      </c>
      <c r="P13" s="36"/>
      <c r="Q13" s="36"/>
      <c r="R13" s="36"/>
      <c r="S13" s="74">
        <f t="shared" si="11"/>
        <v>0</v>
      </c>
      <c r="U13" s="81"/>
      <c r="V13" s="81"/>
      <c r="W13" s="81"/>
      <c r="X13" s="81" t="s">
        <v>233</v>
      </c>
    </row>
    <row r="14" spans="2:27" x14ac:dyDescent="0.3">
      <c r="B14" s="35" t="s">
        <v>278</v>
      </c>
      <c r="C14" s="38">
        <f t="shared" si="7"/>
        <v>0</v>
      </c>
      <c r="D14" s="36"/>
      <c r="E14" s="36"/>
      <c r="F14" s="36"/>
      <c r="G14" s="38">
        <f t="shared" si="8"/>
        <v>0</v>
      </c>
      <c r="H14" s="36"/>
      <c r="I14" s="36"/>
      <c r="J14" s="36"/>
      <c r="K14" s="74">
        <f t="shared" si="9"/>
        <v>0</v>
      </c>
      <c r="L14" s="36"/>
      <c r="M14" s="36"/>
      <c r="N14" s="36"/>
      <c r="O14" s="38">
        <f t="shared" si="10"/>
        <v>0</v>
      </c>
      <c r="P14" s="36"/>
      <c r="Q14" s="36"/>
      <c r="R14" s="36"/>
      <c r="S14" s="74">
        <f t="shared" si="11"/>
        <v>0</v>
      </c>
      <c r="U14" s="81"/>
      <c r="V14" s="81"/>
      <c r="W14" s="81"/>
      <c r="X14" s="81" t="s">
        <v>234</v>
      </c>
    </row>
    <row r="15" spans="2:27" x14ac:dyDescent="0.3">
      <c r="B15" s="35" t="s">
        <v>292</v>
      </c>
      <c r="C15" s="38">
        <f t="shared" si="7"/>
        <v>0</v>
      </c>
      <c r="D15" s="36"/>
      <c r="E15" s="36"/>
      <c r="F15" s="36"/>
      <c r="G15" s="38">
        <f t="shared" si="8"/>
        <v>0</v>
      </c>
      <c r="H15" s="36"/>
      <c r="I15" s="36"/>
      <c r="J15" s="36"/>
      <c r="K15" s="74">
        <f t="shared" si="9"/>
        <v>0</v>
      </c>
      <c r="L15" s="36"/>
      <c r="M15" s="36"/>
      <c r="N15" s="36"/>
      <c r="O15" s="38">
        <f t="shared" si="10"/>
        <v>0</v>
      </c>
      <c r="P15" s="36"/>
      <c r="Q15" s="36"/>
      <c r="R15" s="36"/>
      <c r="S15" s="74">
        <f t="shared" si="11"/>
        <v>0</v>
      </c>
      <c r="U15" s="81"/>
      <c r="V15" s="81"/>
      <c r="W15" s="81" t="s">
        <v>235</v>
      </c>
      <c r="X15" s="81" t="s">
        <v>236</v>
      </c>
    </row>
    <row r="16" spans="2:27" x14ac:dyDescent="0.3">
      <c r="B16" s="35" t="s">
        <v>279</v>
      </c>
      <c r="C16" s="38">
        <f t="shared" si="7"/>
        <v>0</v>
      </c>
      <c r="D16" s="36"/>
      <c r="E16" s="36"/>
      <c r="F16" s="36"/>
      <c r="G16" s="38">
        <f t="shared" si="8"/>
        <v>0</v>
      </c>
      <c r="H16" s="36"/>
      <c r="I16" s="36"/>
      <c r="J16" s="36"/>
      <c r="K16" s="74">
        <f t="shared" si="9"/>
        <v>0</v>
      </c>
      <c r="L16" s="36"/>
      <c r="M16" s="36"/>
      <c r="N16" s="36"/>
      <c r="O16" s="38">
        <f t="shared" si="10"/>
        <v>0</v>
      </c>
      <c r="P16" s="36"/>
      <c r="Q16" s="36"/>
      <c r="R16" s="36"/>
      <c r="S16" s="74">
        <f t="shared" si="11"/>
        <v>0</v>
      </c>
      <c r="U16" s="81"/>
      <c r="V16" s="81"/>
      <c r="W16" s="81"/>
      <c r="X16" s="81" t="s">
        <v>237</v>
      </c>
    </row>
    <row r="17" spans="2:26" x14ac:dyDescent="0.3">
      <c r="B17" s="35" t="s">
        <v>280</v>
      </c>
      <c r="C17" s="38">
        <f t="shared" ref="C17" si="12">+G17+K17+O17+S17</f>
        <v>0</v>
      </c>
      <c r="D17" s="36"/>
      <c r="E17" s="36"/>
      <c r="F17" s="36"/>
      <c r="G17" s="38">
        <f t="shared" ref="G17" si="13">+D17+E17+F17</f>
        <v>0</v>
      </c>
      <c r="H17" s="36"/>
      <c r="I17" s="36"/>
      <c r="J17" s="36"/>
      <c r="K17" s="74">
        <f t="shared" ref="K17" si="14">+H17+I17+J17</f>
        <v>0</v>
      </c>
      <c r="L17" s="36"/>
      <c r="M17" s="36"/>
      <c r="N17" s="36"/>
      <c r="O17" s="38">
        <f t="shared" ref="O17" si="15">+L17+M17+N17</f>
        <v>0</v>
      </c>
      <c r="P17" s="36"/>
      <c r="Q17" s="36"/>
      <c r="R17" s="36"/>
      <c r="S17" s="74">
        <f t="shared" ref="S17" si="16">+P17+Q17+R17</f>
        <v>0</v>
      </c>
      <c r="U17" s="81"/>
      <c r="V17" s="81"/>
      <c r="W17" s="81"/>
      <c r="X17" s="81" t="s">
        <v>238</v>
      </c>
    </row>
    <row r="18" spans="2:26" x14ac:dyDescent="0.3">
      <c r="B18" s="35" t="s">
        <v>281</v>
      </c>
      <c r="C18" s="38">
        <f t="shared" si="7"/>
        <v>0</v>
      </c>
      <c r="D18" s="36"/>
      <c r="E18" s="36"/>
      <c r="F18" s="36"/>
      <c r="G18" s="38">
        <f t="shared" si="8"/>
        <v>0</v>
      </c>
      <c r="H18" s="36"/>
      <c r="I18" s="36"/>
      <c r="J18" s="36"/>
      <c r="K18" s="74">
        <f t="shared" si="9"/>
        <v>0</v>
      </c>
      <c r="L18" s="36"/>
      <c r="M18" s="36"/>
      <c r="N18" s="36"/>
      <c r="O18" s="38">
        <f t="shared" si="10"/>
        <v>0</v>
      </c>
      <c r="P18" s="36"/>
      <c r="Q18" s="36"/>
      <c r="R18" s="36"/>
      <c r="S18" s="74">
        <f t="shared" si="11"/>
        <v>0</v>
      </c>
      <c r="U18" s="81"/>
      <c r="V18" s="81"/>
      <c r="W18" s="81" t="s">
        <v>239</v>
      </c>
      <c r="X18" s="81" t="s">
        <v>240</v>
      </c>
    </row>
    <row r="19" spans="2:26" x14ac:dyDescent="0.3">
      <c r="B19" s="32" t="s">
        <v>26</v>
      </c>
      <c r="C19" s="34">
        <f t="shared" si="0"/>
        <v>0</v>
      </c>
      <c r="D19" s="34">
        <f t="shared" ref="D19:S19" si="17">+SUM(D20:D38)</f>
        <v>0</v>
      </c>
      <c r="E19" s="34">
        <f t="shared" si="17"/>
        <v>0</v>
      </c>
      <c r="F19" s="34">
        <f t="shared" si="17"/>
        <v>0</v>
      </c>
      <c r="G19" s="34">
        <f t="shared" si="17"/>
        <v>0</v>
      </c>
      <c r="H19" s="73">
        <f t="shared" si="17"/>
        <v>0</v>
      </c>
      <c r="I19" s="73">
        <f t="shared" si="17"/>
        <v>0</v>
      </c>
      <c r="J19" s="73">
        <f t="shared" si="17"/>
        <v>0</v>
      </c>
      <c r="K19" s="73">
        <f t="shared" si="17"/>
        <v>0</v>
      </c>
      <c r="L19" s="34">
        <f t="shared" si="17"/>
        <v>0</v>
      </c>
      <c r="M19" s="34">
        <f t="shared" si="17"/>
        <v>0</v>
      </c>
      <c r="N19" s="34">
        <f t="shared" si="17"/>
        <v>0</v>
      </c>
      <c r="O19" s="34">
        <f t="shared" si="17"/>
        <v>0</v>
      </c>
      <c r="P19" s="73">
        <f t="shared" si="17"/>
        <v>0</v>
      </c>
      <c r="Q19" s="73">
        <f t="shared" si="17"/>
        <v>0</v>
      </c>
      <c r="R19" s="73">
        <f t="shared" si="17"/>
        <v>0</v>
      </c>
      <c r="S19" s="73">
        <f t="shared" si="17"/>
        <v>0</v>
      </c>
      <c r="U19" s="81"/>
      <c r="V19" s="81"/>
      <c r="W19" s="81"/>
      <c r="X19" s="81" t="s">
        <v>241</v>
      </c>
    </row>
    <row r="20" spans="2:26" x14ac:dyDescent="0.3">
      <c r="B20" s="35" t="s">
        <v>166</v>
      </c>
      <c r="C20" s="38">
        <f t="shared" si="0"/>
        <v>0</v>
      </c>
      <c r="D20" s="36"/>
      <c r="E20" s="36"/>
      <c r="F20" s="36"/>
      <c r="G20" s="38">
        <f t="shared" ref="G20:G36" si="18">+D20+E20+F20</f>
        <v>0</v>
      </c>
      <c r="H20" s="36"/>
      <c r="I20" s="36"/>
      <c r="J20" s="36"/>
      <c r="K20" s="74">
        <f t="shared" ref="K20:K36" si="19">+H20+I20+J20</f>
        <v>0</v>
      </c>
      <c r="L20" s="36"/>
      <c r="M20" s="36"/>
      <c r="N20" s="36"/>
      <c r="O20" s="38">
        <f t="shared" ref="O20:O36" si="20">+L20+M20+N20</f>
        <v>0</v>
      </c>
      <c r="P20" s="36"/>
      <c r="Q20" s="36"/>
      <c r="R20" s="36"/>
      <c r="S20" s="74">
        <f t="shared" ref="S20:S36" si="21">+P20+Q20+R20</f>
        <v>0</v>
      </c>
      <c r="U20" s="81"/>
      <c r="V20" s="81"/>
      <c r="W20" s="81"/>
      <c r="X20" s="81" t="s">
        <v>242</v>
      </c>
    </row>
    <row r="21" spans="2:26" x14ac:dyDescent="0.3">
      <c r="B21" s="35" t="s">
        <v>167</v>
      </c>
      <c r="C21" s="38">
        <f t="shared" si="0"/>
        <v>0</v>
      </c>
      <c r="D21" s="36"/>
      <c r="E21" s="36"/>
      <c r="F21" s="36"/>
      <c r="G21" s="38">
        <f t="shared" si="18"/>
        <v>0</v>
      </c>
      <c r="H21" s="36"/>
      <c r="I21" s="36"/>
      <c r="J21" s="36"/>
      <c r="K21" s="74">
        <f t="shared" si="19"/>
        <v>0</v>
      </c>
      <c r="L21" s="36"/>
      <c r="M21" s="36"/>
      <c r="N21" s="36"/>
      <c r="O21" s="38">
        <f t="shared" si="20"/>
        <v>0</v>
      </c>
      <c r="P21" s="36"/>
      <c r="Q21" s="36"/>
      <c r="R21" s="36"/>
      <c r="S21" s="74">
        <f t="shared" si="21"/>
        <v>0</v>
      </c>
      <c r="U21" s="81"/>
      <c r="V21" s="81"/>
      <c r="W21" s="81"/>
      <c r="X21" s="81" t="s">
        <v>243</v>
      </c>
    </row>
    <row r="22" spans="2:26" x14ac:dyDescent="0.3">
      <c r="B22" s="35" t="s">
        <v>168</v>
      </c>
      <c r="C22" s="38">
        <f t="shared" si="0"/>
        <v>0</v>
      </c>
      <c r="D22" s="36"/>
      <c r="E22" s="36"/>
      <c r="F22" s="36"/>
      <c r="G22" s="38">
        <f t="shared" si="18"/>
        <v>0</v>
      </c>
      <c r="H22" s="36"/>
      <c r="I22" s="36"/>
      <c r="J22" s="36"/>
      <c r="K22" s="74">
        <f t="shared" si="19"/>
        <v>0</v>
      </c>
      <c r="L22" s="36"/>
      <c r="M22" s="36"/>
      <c r="N22" s="36"/>
      <c r="O22" s="38">
        <f t="shared" si="20"/>
        <v>0</v>
      </c>
      <c r="P22" s="36"/>
      <c r="Q22" s="36"/>
      <c r="R22" s="36"/>
      <c r="S22" s="74">
        <f t="shared" si="21"/>
        <v>0</v>
      </c>
      <c r="U22" s="81"/>
      <c r="V22" s="81"/>
      <c r="W22" s="81"/>
      <c r="X22" s="81" t="s">
        <v>244</v>
      </c>
    </row>
    <row r="23" spans="2:26" x14ac:dyDescent="0.3">
      <c r="B23" s="35" t="s">
        <v>169</v>
      </c>
      <c r="C23" s="38">
        <f t="shared" si="0"/>
        <v>0</v>
      </c>
      <c r="D23" s="36"/>
      <c r="E23" s="36"/>
      <c r="F23" s="36"/>
      <c r="G23" s="38">
        <f t="shared" si="18"/>
        <v>0</v>
      </c>
      <c r="H23" s="36"/>
      <c r="I23" s="36"/>
      <c r="J23" s="36"/>
      <c r="K23" s="74">
        <f t="shared" si="19"/>
        <v>0</v>
      </c>
      <c r="L23" s="36"/>
      <c r="M23" s="36"/>
      <c r="N23" s="36"/>
      <c r="O23" s="38">
        <f t="shared" si="20"/>
        <v>0</v>
      </c>
      <c r="P23" s="36"/>
      <c r="Q23" s="36"/>
      <c r="R23" s="36"/>
      <c r="S23" s="74">
        <f t="shared" si="21"/>
        <v>0</v>
      </c>
      <c r="U23" s="81"/>
      <c r="V23" s="81"/>
      <c r="W23" s="81"/>
      <c r="X23" s="81" t="s">
        <v>245</v>
      </c>
    </row>
    <row r="24" spans="2:26" x14ac:dyDescent="0.3">
      <c r="B24" s="35" t="s">
        <v>258</v>
      </c>
      <c r="C24" s="38">
        <f t="shared" ref="C24:C35" si="22">+G24+K24+O24+S24</f>
        <v>0</v>
      </c>
      <c r="D24" s="36"/>
      <c r="E24" s="36"/>
      <c r="F24" s="36"/>
      <c r="G24" s="38">
        <f t="shared" ref="G24:G35" si="23">+D24+E24+F24</f>
        <v>0</v>
      </c>
      <c r="H24" s="36"/>
      <c r="I24" s="36"/>
      <c r="J24" s="36"/>
      <c r="K24" s="74">
        <f t="shared" ref="K24:K35" si="24">+H24+I24+J24</f>
        <v>0</v>
      </c>
      <c r="L24" s="36"/>
      <c r="M24" s="36"/>
      <c r="N24" s="36"/>
      <c r="O24" s="38">
        <f t="shared" ref="O24:O35" si="25">+L24+M24+N24</f>
        <v>0</v>
      </c>
      <c r="P24" s="36"/>
      <c r="Q24" s="36"/>
      <c r="R24" s="36"/>
      <c r="S24" s="74">
        <f t="shared" ref="S24:S35" si="26">+P24+Q24+R24</f>
        <v>0</v>
      </c>
      <c r="U24" s="81"/>
      <c r="V24" s="81"/>
      <c r="W24" s="81"/>
      <c r="X24" s="81"/>
    </row>
    <row r="25" spans="2:26" x14ac:dyDescent="0.3">
      <c r="B25" s="35" t="s">
        <v>259</v>
      </c>
      <c r="C25" s="38">
        <f t="shared" si="22"/>
        <v>0</v>
      </c>
      <c r="D25" s="36"/>
      <c r="E25" s="36"/>
      <c r="F25" s="36"/>
      <c r="G25" s="38">
        <f t="shared" si="23"/>
        <v>0</v>
      </c>
      <c r="H25" s="36"/>
      <c r="I25" s="36"/>
      <c r="J25" s="36"/>
      <c r="K25" s="74">
        <f t="shared" si="24"/>
        <v>0</v>
      </c>
      <c r="L25" s="36"/>
      <c r="M25" s="36"/>
      <c r="N25" s="36"/>
      <c r="O25" s="38">
        <f t="shared" si="25"/>
        <v>0</v>
      </c>
      <c r="P25" s="36"/>
      <c r="Q25" s="36"/>
      <c r="R25" s="36"/>
      <c r="S25" s="74">
        <f t="shared" si="26"/>
        <v>0</v>
      </c>
      <c r="U25" s="81"/>
      <c r="V25" s="81"/>
      <c r="W25" s="81"/>
      <c r="X25" s="81"/>
    </row>
    <row r="26" spans="2:26" x14ac:dyDescent="0.3">
      <c r="B26" s="35" t="s">
        <v>260</v>
      </c>
      <c r="C26" s="38">
        <f t="shared" si="22"/>
        <v>0</v>
      </c>
      <c r="D26" s="36"/>
      <c r="E26" s="36"/>
      <c r="F26" s="36"/>
      <c r="G26" s="38">
        <f t="shared" si="23"/>
        <v>0</v>
      </c>
      <c r="H26" s="36"/>
      <c r="I26" s="36"/>
      <c r="J26" s="36"/>
      <c r="K26" s="74">
        <f t="shared" si="24"/>
        <v>0</v>
      </c>
      <c r="L26" s="36"/>
      <c r="M26" s="36"/>
      <c r="N26" s="36"/>
      <c r="O26" s="38">
        <f t="shared" si="25"/>
        <v>0</v>
      </c>
      <c r="P26" s="36"/>
      <c r="Q26" s="36"/>
      <c r="R26" s="36"/>
      <c r="S26" s="74">
        <f t="shared" si="26"/>
        <v>0</v>
      </c>
      <c r="U26" s="81"/>
      <c r="V26" s="81"/>
      <c r="W26" s="81"/>
      <c r="X26" s="81"/>
    </row>
    <row r="27" spans="2:26" x14ac:dyDescent="0.3">
      <c r="B27" s="35" t="s">
        <v>261</v>
      </c>
      <c r="C27" s="38">
        <f t="shared" si="22"/>
        <v>0</v>
      </c>
      <c r="D27" s="36"/>
      <c r="E27" s="36"/>
      <c r="F27" s="36"/>
      <c r="G27" s="38">
        <f t="shared" si="23"/>
        <v>0</v>
      </c>
      <c r="H27" s="36"/>
      <c r="I27" s="36"/>
      <c r="J27" s="36"/>
      <c r="K27" s="74">
        <f t="shared" si="24"/>
        <v>0</v>
      </c>
      <c r="L27" s="36"/>
      <c r="M27" s="36"/>
      <c r="N27" s="36"/>
      <c r="O27" s="38">
        <f t="shared" si="25"/>
        <v>0</v>
      </c>
      <c r="P27" s="36"/>
      <c r="Q27" s="36"/>
      <c r="R27" s="36"/>
      <c r="S27" s="74">
        <f t="shared" si="26"/>
        <v>0</v>
      </c>
      <c r="U27" s="81"/>
      <c r="V27" s="81"/>
      <c r="W27" s="81"/>
      <c r="X27" s="81"/>
    </row>
    <row r="28" spans="2:26" x14ac:dyDescent="0.3">
      <c r="B28" s="35" t="s">
        <v>170</v>
      </c>
      <c r="C28" s="38">
        <f t="shared" si="22"/>
        <v>0</v>
      </c>
      <c r="D28" s="36"/>
      <c r="E28" s="36"/>
      <c r="F28" s="36"/>
      <c r="G28" s="38">
        <f t="shared" si="23"/>
        <v>0</v>
      </c>
      <c r="H28" s="36"/>
      <c r="I28" s="36"/>
      <c r="J28" s="36"/>
      <c r="K28" s="74">
        <f t="shared" si="24"/>
        <v>0</v>
      </c>
      <c r="L28" s="36"/>
      <c r="M28" s="36"/>
      <c r="N28" s="36"/>
      <c r="O28" s="38">
        <f t="shared" si="25"/>
        <v>0</v>
      </c>
      <c r="P28" s="36"/>
      <c r="Q28" s="36"/>
      <c r="R28" s="36"/>
      <c r="S28" s="74">
        <f t="shared" si="26"/>
        <v>0</v>
      </c>
      <c r="U28" s="81"/>
      <c r="V28" s="81"/>
      <c r="W28" s="81" t="s">
        <v>246</v>
      </c>
      <c r="X28" s="81" t="s">
        <v>247</v>
      </c>
    </row>
    <row r="29" spans="2:26" x14ac:dyDescent="0.3">
      <c r="B29" s="35" t="s">
        <v>171</v>
      </c>
      <c r="C29" s="38">
        <f t="shared" si="22"/>
        <v>0</v>
      </c>
      <c r="D29" s="36"/>
      <c r="E29" s="36"/>
      <c r="F29" s="36"/>
      <c r="G29" s="38">
        <f t="shared" si="23"/>
        <v>0</v>
      </c>
      <c r="H29" s="36"/>
      <c r="I29" s="36"/>
      <c r="J29" s="36"/>
      <c r="K29" s="74">
        <f t="shared" si="24"/>
        <v>0</v>
      </c>
      <c r="L29" s="36"/>
      <c r="M29" s="36"/>
      <c r="N29" s="36"/>
      <c r="O29" s="38">
        <f t="shared" si="25"/>
        <v>0</v>
      </c>
      <c r="P29" s="36"/>
      <c r="Q29" s="36"/>
      <c r="R29" s="36"/>
      <c r="S29" s="74">
        <f t="shared" si="26"/>
        <v>0</v>
      </c>
      <c r="U29" s="81"/>
      <c r="V29" s="81"/>
      <c r="W29" s="81"/>
      <c r="X29" s="81" t="s">
        <v>248</v>
      </c>
    </row>
    <row r="30" spans="2:26" x14ac:dyDescent="0.3">
      <c r="B30" s="35" t="s">
        <v>172</v>
      </c>
      <c r="C30" s="38">
        <f t="shared" si="22"/>
        <v>0</v>
      </c>
      <c r="D30" s="36"/>
      <c r="E30" s="36"/>
      <c r="F30" s="36"/>
      <c r="G30" s="38">
        <f t="shared" si="23"/>
        <v>0</v>
      </c>
      <c r="H30" s="36"/>
      <c r="I30" s="36"/>
      <c r="J30" s="36"/>
      <c r="K30" s="74">
        <f t="shared" si="24"/>
        <v>0</v>
      </c>
      <c r="L30" s="36"/>
      <c r="M30" s="36"/>
      <c r="N30" s="36"/>
      <c r="O30" s="38">
        <f t="shared" si="25"/>
        <v>0</v>
      </c>
      <c r="P30" s="36"/>
      <c r="Q30" s="36"/>
      <c r="R30" s="36"/>
      <c r="S30" s="74">
        <f t="shared" si="26"/>
        <v>0</v>
      </c>
      <c r="U30" s="81"/>
      <c r="V30" s="81"/>
      <c r="W30" s="81"/>
      <c r="X30" s="81" t="s">
        <v>249</v>
      </c>
      <c r="Z30" t="s">
        <v>250</v>
      </c>
    </row>
    <row r="31" spans="2:26" x14ac:dyDescent="0.3">
      <c r="B31" s="35" t="s">
        <v>173</v>
      </c>
      <c r="C31" s="38">
        <f t="shared" si="22"/>
        <v>0</v>
      </c>
      <c r="D31" s="36"/>
      <c r="E31" s="36"/>
      <c r="F31" s="36"/>
      <c r="G31" s="38">
        <f t="shared" si="23"/>
        <v>0</v>
      </c>
      <c r="H31" s="36"/>
      <c r="I31" s="36"/>
      <c r="J31" s="36"/>
      <c r="K31" s="74">
        <f t="shared" si="24"/>
        <v>0</v>
      </c>
      <c r="L31" s="36"/>
      <c r="M31" s="36"/>
      <c r="N31" s="36"/>
      <c r="O31" s="38">
        <f t="shared" si="25"/>
        <v>0</v>
      </c>
      <c r="P31" s="36"/>
      <c r="Q31" s="36"/>
      <c r="R31" s="36"/>
      <c r="S31" s="74">
        <f t="shared" si="26"/>
        <v>0</v>
      </c>
      <c r="U31" s="81"/>
      <c r="V31" s="81"/>
      <c r="W31" s="81"/>
      <c r="X31" s="81" t="s">
        <v>251</v>
      </c>
    </row>
    <row r="32" spans="2:26" x14ac:dyDescent="0.3">
      <c r="B32" s="35" t="s">
        <v>264</v>
      </c>
      <c r="C32" s="38">
        <f t="shared" si="22"/>
        <v>0</v>
      </c>
      <c r="D32" s="36"/>
      <c r="E32" s="36"/>
      <c r="F32" s="36"/>
      <c r="G32" s="38">
        <f t="shared" si="23"/>
        <v>0</v>
      </c>
      <c r="H32" s="36"/>
      <c r="I32" s="36"/>
      <c r="J32" s="36"/>
      <c r="K32" s="74">
        <f t="shared" si="24"/>
        <v>0</v>
      </c>
      <c r="L32" s="36"/>
      <c r="M32" s="36"/>
      <c r="N32" s="36"/>
      <c r="O32" s="38">
        <f t="shared" si="25"/>
        <v>0</v>
      </c>
      <c r="P32" s="36"/>
      <c r="Q32" s="36"/>
      <c r="R32" s="36"/>
      <c r="S32" s="74">
        <f t="shared" si="26"/>
        <v>0</v>
      </c>
      <c r="U32" s="81"/>
      <c r="V32" s="81"/>
      <c r="W32" s="81"/>
      <c r="X32" s="81"/>
    </row>
    <row r="33" spans="2:26" x14ac:dyDescent="0.3">
      <c r="B33" s="35" t="s">
        <v>265</v>
      </c>
      <c r="C33" s="38">
        <f t="shared" si="22"/>
        <v>0</v>
      </c>
      <c r="D33" s="36"/>
      <c r="E33" s="36"/>
      <c r="F33" s="36"/>
      <c r="G33" s="38">
        <f t="shared" si="23"/>
        <v>0</v>
      </c>
      <c r="H33" s="36"/>
      <c r="I33" s="36"/>
      <c r="J33" s="36"/>
      <c r="K33" s="74">
        <f t="shared" si="24"/>
        <v>0</v>
      </c>
      <c r="L33" s="36"/>
      <c r="M33" s="36"/>
      <c r="N33" s="36"/>
      <c r="O33" s="38">
        <f t="shared" si="25"/>
        <v>0</v>
      </c>
      <c r="P33" s="36"/>
      <c r="Q33" s="36"/>
      <c r="R33" s="36"/>
      <c r="S33" s="74">
        <f t="shared" si="26"/>
        <v>0</v>
      </c>
      <c r="U33" s="81"/>
      <c r="V33" s="81"/>
      <c r="W33" s="81"/>
      <c r="X33" s="81"/>
    </row>
    <row r="34" spans="2:26" x14ac:dyDescent="0.3">
      <c r="B34" s="35" t="s">
        <v>263</v>
      </c>
      <c r="C34" s="38">
        <f t="shared" si="22"/>
        <v>0</v>
      </c>
      <c r="D34" s="36"/>
      <c r="E34" s="36"/>
      <c r="F34" s="36"/>
      <c r="G34" s="38">
        <f t="shared" si="23"/>
        <v>0</v>
      </c>
      <c r="H34" s="36"/>
      <c r="I34" s="36"/>
      <c r="J34" s="36"/>
      <c r="K34" s="74">
        <f t="shared" si="24"/>
        <v>0</v>
      </c>
      <c r="L34" s="36"/>
      <c r="M34" s="36"/>
      <c r="N34" s="36"/>
      <c r="O34" s="38">
        <f t="shared" si="25"/>
        <v>0</v>
      </c>
      <c r="P34" s="36"/>
      <c r="Q34" s="36"/>
      <c r="R34" s="36"/>
      <c r="S34" s="74">
        <f t="shared" si="26"/>
        <v>0</v>
      </c>
      <c r="U34" s="81"/>
      <c r="V34" s="81"/>
      <c r="W34" s="81"/>
      <c r="X34" s="81"/>
    </row>
    <row r="35" spans="2:26" x14ac:dyDescent="0.3">
      <c r="B35" s="35" t="s">
        <v>262</v>
      </c>
      <c r="C35" s="38">
        <f t="shared" si="22"/>
        <v>0</v>
      </c>
      <c r="D35" s="36"/>
      <c r="E35" s="36"/>
      <c r="F35" s="36"/>
      <c r="G35" s="38">
        <f t="shared" si="23"/>
        <v>0</v>
      </c>
      <c r="H35" s="36"/>
      <c r="I35" s="36"/>
      <c r="J35" s="36"/>
      <c r="K35" s="74">
        <f t="shared" si="24"/>
        <v>0</v>
      </c>
      <c r="L35" s="36"/>
      <c r="M35" s="36"/>
      <c r="N35" s="36"/>
      <c r="O35" s="38">
        <f t="shared" si="25"/>
        <v>0</v>
      </c>
      <c r="P35" s="36"/>
      <c r="Q35" s="36"/>
      <c r="R35" s="36"/>
      <c r="S35" s="74">
        <f t="shared" si="26"/>
        <v>0</v>
      </c>
      <c r="U35" s="81"/>
      <c r="V35" s="81"/>
      <c r="W35" s="81"/>
      <c r="X35" s="81"/>
    </row>
    <row r="36" spans="2:26" x14ac:dyDescent="0.3">
      <c r="B36" s="35" t="s">
        <v>175</v>
      </c>
      <c r="C36" s="38">
        <f t="shared" si="0"/>
        <v>0</v>
      </c>
      <c r="D36" s="36"/>
      <c r="E36" s="36"/>
      <c r="F36" s="36"/>
      <c r="G36" s="38">
        <f t="shared" si="18"/>
        <v>0</v>
      </c>
      <c r="H36" s="36"/>
      <c r="I36" s="36"/>
      <c r="J36" s="36"/>
      <c r="K36" s="74">
        <f t="shared" si="19"/>
        <v>0</v>
      </c>
      <c r="L36" s="36"/>
      <c r="M36" s="36"/>
      <c r="N36" s="36"/>
      <c r="O36" s="38">
        <f t="shared" si="20"/>
        <v>0</v>
      </c>
      <c r="P36" s="36"/>
      <c r="Q36" s="36"/>
      <c r="R36" s="36"/>
      <c r="S36" s="74">
        <f t="shared" si="21"/>
        <v>0</v>
      </c>
      <c r="U36" s="81"/>
      <c r="V36" s="81"/>
      <c r="W36" s="81"/>
      <c r="X36" s="81" t="s">
        <v>218</v>
      </c>
      <c r="Y36" t="s">
        <v>218</v>
      </c>
      <c r="Z36" t="s">
        <v>252</v>
      </c>
    </row>
    <row r="37" spans="2:26" x14ac:dyDescent="0.3">
      <c r="B37" s="35" t="s">
        <v>211</v>
      </c>
      <c r="C37" s="38">
        <f t="shared" ref="C37:C38" si="27">+G37+K37+O37+S37</f>
        <v>0</v>
      </c>
      <c r="D37" s="36"/>
      <c r="E37" s="36"/>
      <c r="F37" s="36"/>
      <c r="G37" s="38">
        <f t="shared" ref="G37:G38" si="28">+D37+E37+F37</f>
        <v>0</v>
      </c>
      <c r="H37" s="36"/>
      <c r="I37" s="36"/>
      <c r="J37" s="36"/>
      <c r="K37" s="74">
        <f t="shared" ref="K37:K38" si="29">+H37+I37+J37</f>
        <v>0</v>
      </c>
      <c r="L37" s="36"/>
      <c r="M37" s="36"/>
      <c r="N37" s="36"/>
      <c r="O37" s="38">
        <f t="shared" ref="O37:O38" si="30">+L37+M37+N37</f>
        <v>0</v>
      </c>
      <c r="P37" s="36"/>
      <c r="Q37" s="36"/>
      <c r="R37" s="36"/>
      <c r="S37" s="74">
        <f t="shared" ref="S37:S38" si="31">+P37+Q37+R37</f>
        <v>0</v>
      </c>
      <c r="U37" s="81"/>
      <c r="V37" s="81"/>
      <c r="W37" s="81"/>
      <c r="X37" s="81"/>
      <c r="Y37" t="s">
        <v>253</v>
      </c>
      <c r="Z37" t="s">
        <v>254</v>
      </c>
    </row>
    <row r="38" spans="2:26" x14ac:dyDescent="0.3">
      <c r="B38" s="80" t="s">
        <v>293</v>
      </c>
      <c r="C38" s="77">
        <f t="shared" si="27"/>
        <v>0</v>
      </c>
      <c r="D38" s="78"/>
      <c r="E38" s="78"/>
      <c r="F38" s="78"/>
      <c r="G38" s="77">
        <f t="shared" si="28"/>
        <v>0</v>
      </c>
      <c r="H38" s="78"/>
      <c r="I38" s="78"/>
      <c r="J38" s="78"/>
      <c r="K38" s="79">
        <f t="shared" si="29"/>
        <v>0</v>
      </c>
      <c r="L38" s="78"/>
      <c r="M38" s="78"/>
      <c r="N38" s="78"/>
      <c r="O38" s="77">
        <f t="shared" si="30"/>
        <v>0</v>
      </c>
      <c r="P38" s="78"/>
      <c r="Q38" s="78"/>
      <c r="R38" s="78"/>
      <c r="S38" s="79">
        <f t="shared" si="31"/>
        <v>0</v>
      </c>
      <c r="U38" s="81"/>
      <c r="V38" s="81"/>
      <c r="W38" s="81"/>
      <c r="X38" s="81" t="s">
        <v>255</v>
      </c>
    </row>
    <row r="39" spans="2:26" x14ac:dyDescent="0.3"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U39" s="81"/>
      <c r="V39" s="81"/>
      <c r="W39" s="81"/>
      <c r="X39" s="81" t="s">
        <v>256</v>
      </c>
    </row>
    <row r="40" spans="2:26" x14ac:dyDescent="0.3">
      <c r="B40" s="168" t="s">
        <v>212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</row>
    <row r="41" spans="2:26" ht="69.75" customHeight="1" x14ac:dyDescent="0.3">
      <c r="B41" s="168" t="s">
        <v>213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</row>
    <row r="42" spans="2:26" x14ac:dyDescent="0.3">
      <c r="B42" t="s">
        <v>214</v>
      </c>
    </row>
  </sheetData>
  <mergeCells count="9">
    <mergeCell ref="B41:S41"/>
    <mergeCell ref="B40:S40"/>
    <mergeCell ref="P4:S4"/>
    <mergeCell ref="C4:C5"/>
    <mergeCell ref="B2:S2"/>
    <mergeCell ref="B4:B5"/>
    <mergeCell ref="D4:G4"/>
    <mergeCell ref="H4:K4"/>
    <mergeCell ref="L4:O4"/>
  </mergeCells>
  <phoneticPr fontId="2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BA7E6-6D4B-47BB-B505-ED7EF57CB1AD}">
  <sheetPr>
    <tabColor theme="7"/>
  </sheetPr>
  <dimension ref="B1:AD74"/>
  <sheetViews>
    <sheetView zoomScale="70" zoomScaleNormal="70" workbookViewId="0">
      <selection activeCell="J44" sqref="J44"/>
    </sheetView>
  </sheetViews>
  <sheetFormatPr defaultRowHeight="16.5" outlineLevelCol="1" x14ac:dyDescent="0.3"/>
  <cols>
    <col min="1" max="1" width="3.25" customWidth="1"/>
    <col min="2" max="2" width="12.75" customWidth="1"/>
    <col min="3" max="3" width="22.375" style="115" customWidth="1"/>
    <col min="4" max="4" width="63.375" style="115" customWidth="1"/>
    <col min="5" max="5" width="33.75" customWidth="1"/>
    <col min="6" max="6" width="13.625" customWidth="1"/>
    <col min="7" max="9" width="11.25" hidden="1" customWidth="1" outlineLevel="1"/>
    <col min="10" max="10" width="11.25" customWidth="1" collapsed="1"/>
    <col min="11" max="13" width="11.25" hidden="1" customWidth="1" outlineLevel="1"/>
    <col min="14" max="14" width="11.25" customWidth="1" collapsed="1"/>
    <col min="15" max="17" width="11.25" customWidth="1" outlineLevel="1"/>
    <col min="18" max="18" width="11.25" customWidth="1"/>
    <col min="19" max="21" width="11.25" hidden="1" customWidth="1" outlineLevel="1"/>
    <col min="22" max="22" width="11.25" customWidth="1" collapsed="1"/>
  </cols>
  <sheetData>
    <row r="1" spans="2:30" x14ac:dyDescent="0.3"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2:30" x14ac:dyDescent="0.3">
      <c r="B2" s="142" t="s">
        <v>300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37"/>
      <c r="X2" s="37"/>
      <c r="Y2" s="37"/>
      <c r="Z2" s="37"/>
      <c r="AA2" s="37"/>
      <c r="AB2" s="37"/>
      <c r="AC2" s="37"/>
      <c r="AD2" s="37"/>
    </row>
    <row r="3" spans="2:30" x14ac:dyDescent="0.2"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 t="s">
        <v>0</v>
      </c>
    </row>
    <row r="4" spans="2:30" ht="19.149999999999999" customHeight="1" x14ac:dyDescent="0.3">
      <c r="B4" s="174" t="s">
        <v>267</v>
      </c>
      <c r="C4" s="174" t="s">
        <v>283</v>
      </c>
      <c r="D4" s="174" t="s">
        <v>268</v>
      </c>
      <c r="E4" s="174" t="s">
        <v>269</v>
      </c>
      <c r="F4" s="172" t="s">
        <v>270</v>
      </c>
      <c r="G4" s="176" t="s">
        <v>176</v>
      </c>
      <c r="H4" s="175"/>
      <c r="I4" s="175"/>
      <c r="J4" s="175"/>
      <c r="K4" s="170" t="s">
        <v>189</v>
      </c>
      <c r="L4" s="171"/>
      <c r="M4" s="171"/>
      <c r="N4" s="171"/>
      <c r="O4" s="176" t="s">
        <v>193</v>
      </c>
      <c r="P4" s="175"/>
      <c r="Q4" s="175"/>
      <c r="R4" s="175"/>
      <c r="S4" s="170" t="s">
        <v>197</v>
      </c>
      <c r="T4" s="171"/>
      <c r="U4" s="171"/>
      <c r="V4" s="171"/>
    </row>
    <row r="5" spans="2:30" ht="34.9" customHeight="1" x14ac:dyDescent="0.3">
      <c r="B5" s="175"/>
      <c r="C5" s="175"/>
      <c r="D5" s="175"/>
      <c r="E5" s="175"/>
      <c r="F5" s="173"/>
      <c r="G5" s="70">
        <v>1</v>
      </c>
      <c r="H5" s="70">
        <v>2</v>
      </c>
      <c r="I5" s="70">
        <v>3</v>
      </c>
      <c r="J5" s="33" t="s">
        <v>18</v>
      </c>
      <c r="K5" s="71">
        <v>4</v>
      </c>
      <c r="L5" s="71">
        <v>5</v>
      </c>
      <c r="M5" s="71">
        <v>6</v>
      </c>
      <c r="N5" s="72" t="s">
        <v>18</v>
      </c>
      <c r="O5" s="70">
        <v>7</v>
      </c>
      <c r="P5" s="70">
        <v>8</v>
      </c>
      <c r="Q5" s="70">
        <v>9</v>
      </c>
      <c r="R5" s="33" t="s">
        <v>18</v>
      </c>
      <c r="S5" s="71">
        <v>10</v>
      </c>
      <c r="T5" s="71">
        <v>11</v>
      </c>
      <c r="U5" s="71">
        <v>12</v>
      </c>
      <c r="V5" s="72" t="s">
        <v>18</v>
      </c>
    </row>
    <row r="6" spans="2:30" ht="33" x14ac:dyDescent="0.3">
      <c r="B6" s="177" t="s">
        <v>171</v>
      </c>
      <c r="C6" s="116"/>
      <c r="D6" s="116" t="s">
        <v>297</v>
      </c>
      <c r="E6" s="107"/>
      <c r="F6" s="108">
        <f t="shared" ref="F6:F51" si="0">+J6+N6+R6+V6</f>
        <v>0</v>
      </c>
      <c r="G6" s="108">
        <f>+SUM(G7:G28)</f>
        <v>0</v>
      </c>
      <c r="H6" s="108">
        <f t="shared" ref="H6:I6" si="1">+SUM(H7:H28)</f>
        <v>0</v>
      </c>
      <c r="I6" s="108">
        <f t="shared" si="1"/>
        <v>0</v>
      </c>
      <c r="J6" s="108">
        <f>+SUM(J7:J28)</f>
        <v>0</v>
      </c>
      <c r="K6" s="109">
        <f>+SUM(K7:K28)</f>
        <v>0</v>
      </c>
      <c r="L6" s="109">
        <f t="shared" ref="L6:V6" si="2">+SUM(L7:L28)</f>
        <v>0</v>
      </c>
      <c r="M6" s="109">
        <f t="shared" si="2"/>
        <v>0</v>
      </c>
      <c r="N6" s="109">
        <f t="shared" si="2"/>
        <v>0</v>
      </c>
      <c r="O6" s="108">
        <f t="shared" si="2"/>
        <v>0</v>
      </c>
      <c r="P6" s="108">
        <f t="shared" si="2"/>
        <v>0</v>
      </c>
      <c r="Q6" s="108">
        <f t="shared" si="2"/>
        <v>0</v>
      </c>
      <c r="R6" s="108">
        <f t="shared" si="2"/>
        <v>0</v>
      </c>
      <c r="S6" s="109">
        <f t="shared" si="2"/>
        <v>0</v>
      </c>
      <c r="T6" s="109">
        <f t="shared" si="2"/>
        <v>0</v>
      </c>
      <c r="U6" s="109">
        <f t="shared" si="2"/>
        <v>0</v>
      </c>
      <c r="V6" s="109">
        <f t="shared" si="2"/>
        <v>0</v>
      </c>
    </row>
    <row r="7" spans="2:30" x14ac:dyDescent="0.3">
      <c r="B7" s="178"/>
      <c r="C7" s="117"/>
      <c r="D7" s="125" t="s">
        <v>271</v>
      </c>
      <c r="E7" s="110"/>
      <c r="F7" s="38">
        <f>+J7+N7+R7+V7</f>
        <v>0</v>
      </c>
      <c r="G7" s="111"/>
      <c r="H7" s="111"/>
      <c r="I7" s="111"/>
      <c r="J7" s="38">
        <f t="shared" ref="J7:J28" si="3">+G7+H7+I7</f>
        <v>0</v>
      </c>
      <c r="K7" s="111"/>
      <c r="L7" s="111"/>
      <c r="M7" s="111"/>
      <c r="N7" s="74">
        <f t="shared" ref="N7:N28" si="4">+K7+L7+M7</f>
        <v>0</v>
      </c>
      <c r="O7" s="111"/>
      <c r="P7" s="111"/>
      <c r="Q7" s="36"/>
      <c r="R7" s="38">
        <f t="shared" ref="R7:R28" si="5">+O7+P7+Q7</f>
        <v>0</v>
      </c>
      <c r="S7" s="36"/>
      <c r="T7" s="36"/>
      <c r="U7" s="36"/>
      <c r="V7" s="74">
        <f t="shared" ref="V7:V28" si="6">+S7+T7+U7</f>
        <v>0</v>
      </c>
    </row>
    <row r="8" spans="2:30" x14ac:dyDescent="0.3">
      <c r="B8" s="178"/>
      <c r="C8" s="118">
        <v>7140782</v>
      </c>
      <c r="D8" s="118" t="s">
        <v>285</v>
      </c>
      <c r="E8" s="110"/>
      <c r="F8" s="38">
        <f t="shared" si="0"/>
        <v>0</v>
      </c>
      <c r="G8" s="111"/>
      <c r="H8" s="111"/>
      <c r="I8" s="111"/>
      <c r="J8" s="38">
        <f t="shared" si="3"/>
        <v>0</v>
      </c>
      <c r="K8" s="111"/>
      <c r="L8" s="111"/>
      <c r="M8" s="111"/>
      <c r="N8" s="74">
        <f t="shared" si="4"/>
        <v>0</v>
      </c>
      <c r="O8" s="111"/>
      <c r="P8" s="111"/>
      <c r="Q8" s="36"/>
      <c r="R8" s="38">
        <f t="shared" si="5"/>
        <v>0</v>
      </c>
      <c r="S8" s="36"/>
      <c r="T8" s="36"/>
      <c r="U8" s="36"/>
      <c r="V8" s="74">
        <f t="shared" si="6"/>
        <v>0</v>
      </c>
    </row>
    <row r="9" spans="2:30" x14ac:dyDescent="0.3">
      <c r="B9" s="178"/>
      <c r="C9" s="118" t="s">
        <v>272</v>
      </c>
      <c r="D9" s="118" t="s">
        <v>284</v>
      </c>
      <c r="E9" s="110"/>
      <c r="F9" s="38">
        <f t="shared" si="0"/>
        <v>0</v>
      </c>
      <c r="G9" s="111"/>
      <c r="H9" s="111"/>
      <c r="I9" s="111"/>
      <c r="J9" s="38">
        <f t="shared" si="3"/>
        <v>0</v>
      </c>
      <c r="K9" s="111"/>
      <c r="L9" s="111"/>
      <c r="M9" s="111"/>
      <c r="N9" s="74">
        <f t="shared" si="4"/>
        <v>0</v>
      </c>
      <c r="O9" s="111"/>
      <c r="P9" s="111"/>
      <c r="Q9" s="36"/>
      <c r="R9" s="38">
        <f t="shared" si="5"/>
        <v>0</v>
      </c>
      <c r="S9" s="36"/>
      <c r="T9" s="36"/>
      <c r="U9" s="36"/>
      <c r="V9" s="74">
        <f t="shared" si="6"/>
        <v>0</v>
      </c>
    </row>
    <row r="10" spans="2:30" x14ac:dyDescent="0.3">
      <c r="B10" s="178"/>
      <c r="C10" s="118">
        <v>7140789</v>
      </c>
      <c r="D10" s="118" t="s">
        <v>287</v>
      </c>
      <c r="E10" s="110"/>
      <c r="F10" s="38">
        <f t="shared" si="0"/>
        <v>0</v>
      </c>
      <c r="G10" s="111"/>
      <c r="H10" s="111"/>
      <c r="I10" s="111"/>
      <c r="J10" s="38">
        <f t="shared" si="3"/>
        <v>0</v>
      </c>
      <c r="K10" s="111"/>
      <c r="L10" s="111"/>
      <c r="M10" s="111"/>
      <c r="N10" s="74">
        <f t="shared" si="4"/>
        <v>0</v>
      </c>
      <c r="O10" s="111"/>
      <c r="P10" s="111"/>
      <c r="Q10" s="36"/>
      <c r="R10" s="38">
        <f t="shared" si="5"/>
        <v>0</v>
      </c>
      <c r="S10" s="36"/>
      <c r="T10" s="36"/>
      <c r="U10" s="36"/>
      <c r="V10" s="74">
        <f t="shared" si="6"/>
        <v>0</v>
      </c>
    </row>
    <row r="11" spans="2:30" x14ac:dyDescent="0.3">
      <c r="B11" s="178"/>
      <c r="C11" s="118" t="s">
        <v>273</v>
      </c>
      <c r="D11" s="118" t="s">
        <v>286</v>
      </c>
      <c r="F11" s="38">
        <f t="shared" si="0"/>
        <v>0</v>
      </c>
      <c r="G11" s="111"/>
      <c r="H11" s="111"/>
      <c r="I11" s="111"/>
      <c r="J11" s="38">
        <f t="shared" si="3"/>
        <v>0</v>
      </c>
      <c r="K11" s="111"/>
      <c r="L11" s="111"/>
      <c r="M11" s="111"/>
      <c r="N11" s="74">
        <f t="shared" si="4"/>
        <v>0</v>
      </c>
      <c r="O11" s="111"/>
      <c r="P11" s="111"/>
      <c r="Q11" s="36"/>
      <c r="R11" s="38">
        <f t="shared" si="5"/>
        <v>0</v>
      </c>
      <c r="S11" s="36"/>
      <c r="T11" s="36"/>
      <c r="U11" s="36"/>
      <c r="V11" s="74">
        <f t="shared" si="6"/>
        <v>0</v>
      </c>
    </row>
    <row r="12" spans="2:30" x14ac:dyDescent="0.3">
      <c r="B12" s="178"/>
      <c r="C12" s="119"/>
      <c r="D12" s="119"/>
      <c r="E12" s="113"/>
      <c r="F12" s="38">
        <f t="shared" si="0"/>
        <v>0</v>
      </c>
      <c r="G12" s="111"/>
      <c r="H12" s="111"/>
      <c r="I12" s="111"/>
      <c r="J12" s="38">
        <f t="shared" si="3"/>
        <v>0</v>
      </c>
      <c r="K12" s="111"/>
      <c r="L12" s="111"/>
      <c r="M12" s="111"/>
      <c r="N12" s="74">
        <f t="shared" si="4"/>
        <v>0</v>
      </c>
      <c r="O12" s="111"/>
      <c r="P12" s="111"/>
      <c r="Q12" s="36"/>
      <c r="R12" s="38">
        <f t="shared" si="5"/>
        <v>0</v>
      </c>
      <c r="S12" s="36"/>
      <c r="T12" s="36"/>
      <c r="U12" s="36"/>
      <c r="V12" s="74">
        <f t="shared" si="6"/>
        <v>0</v>
      </c>
    </row>
    <row r="13" spans="2:30" x14ac:dyDescent="0.3">
      <c r="B13" s="178"/>
      <c r="C13" s="119"/>
      <c r="D13" s="119"/>
      <c r="E13" s="112"/>
      <c r="F13" s="38">
        <f t="shared" si="0"/>
        <v>0</v>
      </c>
      <c r="G13" s="111"/>
      <c r="H13" s="111"/>
      <c r="I13" s="111"/>
      <c r="J13" s="38">
        <f t="shared" si="3"/>
        <v>0</v>
      </c>
      <c r="K13" s="111"/>
      <c r="L13" s="111"/>
      <c r="M13" s="111"/>
      <c r="N13" s="74">
        <f t="shared" si="4"/>
        <v>0</v>
      </c>
      <c r="O13" s="111"/>
      <c r="P13" s="111"/>
      <c r="Q13" s="36"/>
      <c r="R13" s="38">
        <f t="shared" si="5"/>
        <v>0</v>
      </c>
      <c r="S13" s="36"/>
      <c r="T13" s="36"/>
      <c r="U13" s="36"/>
      <c r="V13" s="74">
        <f t="shared" si="6"/>
        <v>0</v>
      </c>
    </row>
    <row r="14" spans="2:30" x14ac:dyDescent="0.3">
      <c r="B14" s="178"/>
      <c r="C14" s="119"/>
      <c r="D14" s="119"/>
      <c r="E14" s="112"/>
      <c r="F14" s="38">
        <f t="shared" si="0"/>
        <v>0</v>
      </c>
      <c r="G14" s="111"/>
      <c r="H14" s="111"/>
      <c r="I14" s="111"/>
      <c r="J14" s="38">
        <f t="shared" si="3"/>
        <v>0</v>
      </c>
      <c r="K14" s="111"/>
      <c r="L14" s="111"/>
      <c r="M14" s="111"/>
      <c r="N14" s="74">
        <f t="shared" si="4"/>
        <v>0</v>
      </c>
      <c r="O14" s="111"/>
      <c r="P14" s="111"/>
      <c r="Q14" s="36"/>
      <c r="R14" s="38">
        <f t="shared" si="5"/>
        <v>0</v>
      </c>
      <c r="S14" s="36"/>
      <c r="T14" s="36"/>
      <c r="U14" s="36"/>
      <c r="V14" s="74">
        <f t="shared" si="6"/>
        <v>0</v>
      </c>
    </row>
    <row r="15" spans="2:30" x14ac:dyDescent="0.3">
      <c r="B15" s="178"/>
      <c r="C15" s="119"/>
      <c r="D15" s="119"/>
      <c r="E15" s="112"/>
      <c r="F15" s="38">
        <f t="shared" si="0"/>
        <v>0</v>
      </c>
      <c r="G15" s="111"/>
      <c r="H15" s="111"/>
      <c r="I15" s="111"/>
      <c r="J15" s="38">
        <f t="shared" si="3"/>
        <v>0</v>
      </c>
      <c r="K15" s="111"/>
      <c r="L15" s="111"/>
      <c r="M15" s="111"/>
      <c r="N15" s="74">
        <f t="shared" si="4"/>
        <v>0</v>
      </c>
      <c r="O15" s="111"/>
      <c r="P15" s="111"/>
      <c r="Q15" s="36"/>
      <c r="R15" s="38">
        <f t="shared" si="5"/>
        <v>0</v>
      </c>
      <c r="S15" s="36"/>
      <c r="T15" s="36"/>
      <c r="U15" s="36"/>
      <c r="V15" s="74">
        <f t="shared" si="6"/>
        <v>0</v>
      </c>
    </row>
    <row r="16" spans="2:30" x14ac:dyDescent="0.3">
      <c r="B16" s="178"/>
      <c r="C16" s="119"/>
      <c r="D16" s="119"/>
      <c r="E16" s="112"/>
      <c r="F16" s="38">
        <f t="shared" si="0"/>
        <v>0</v>
      </c>
      <c r="G16" s="111"/>
      <c r="H16" s="111"/>
      <c r="I16" s="111"/>
      <c r="J16" s="38">
        <f t="shared" si="3"/>
        <v>0</v>
      </c>
      <c r="K16" s="111"/>
      <c r="L16" s="111"/>
      <c r="M16" s="111"/>
      <c r="N16" s="74">
        <f t="shared" si="4"/>
        <v>0</v>
      </c>
      <c r="O16" s="111"/>
      <c r="P16" s="111"/>
      <c r="Q16" s="36"/>
      <c r="R16" s="38">
        <f t="shared" si="5"/>
        <v>0</v>
      </c>
      <c r="S16" s="36"/>
      <c r="T16" s="36"/>
      <c r="U16" s="36"/>
      <c r="V16" s="74">
        <f t="shared" si="6"/>
        <v>0</v>
      </c>
    </row>
    <row r="17" spans="2:22" x14ac:dyDescent="0.3">
      <c r="B17" s="178"/>
      <c r="C17" s="119"/>
      <c r="D17" s="119"/>
      <c r="E17" s="112"/>
      <c r="F17" s="38">
        <f t="shared" si="0"/>
        <v>0</v>
      </c>
      <c r="G17" s="111"/>
      <c r="H17" s="111"/>
      <c r="I17" s="111"/>
      <c r="J17" s="38">
        <f t="shared" si="3"/>
        <v>0</v>
      </c>
      <c r="K17" s="111"/>
      <c r="L17" s="111"/>
      <c r="M17" s="111"/>
      <c r="N17" s="74">
        <f t="shared" si="4"/>
        <v>0</v>
      </c>
      <c r="O17" s="111"/>
      <c r="P17" s="111"/>
      <c r="Q17" s="36"/>
      <c r="R17" s="38">
        <f t="shared" si="5"/>
        <v>0</v>
      </c>
      <c r="S17" s="36"/>
      <c r="T17" s="36"/>
      <c r="U17" s="36"/>
      <c r="V17" s="74">
        <f t="shared" si="6"/>
        <v>0</v>
      </c>
    </row>
    <row r="18" spans="2:22" x14ac:dyDescent="0.3">
      <c r="B18" s="179"/>
      <c r="C18" s="120"/>
      <c r="D18" s="119"/>
      <c r="E18" s="114"/>
      <c r="F18" s="38">
        <f t="shared" si="0"/>
        <v>0</v>
      </c>
      <c r="G18" s="36"/>
      <c r="H18" s="36"/>
      <c r="I18" s="36"/>
      <c r="J18" s="38">
        <f t="shared" si="3"/>
        <v>0</v>
      </c>
      <c r="K18" s="36"/>
      <c r="L18" s="36"/>
      <c r="M18" s="36"/>
      <c r="N18" s="74">
        <f t="shared" si="4"/>
        <v>0</v>
      </c>
      <c r="O18" s="36"/>
      <c r="P18" s="36"/>
      <c r="Q18" s="36"/>
      <c r="R18" s="38">
        <f t="shared" si="5"/>
        <v>0</v>
      </c>
      <c r="S18" s="36"/>
      <c r="T18" s="36"/>
      <c r="U18" s="36"/>
      <c r="V18" s="74">
        <f t="shared" si="6"/>
        <v>0</v>
      </c>
    </row>
    <row r="19" spans="2:22" x14ac:dyDescent="0.3">
      <c r="B19" s="179"/>
      <c r="C19" s="120"/>
      <c r="D19" s="119"/>
      <c r="E19" s="114"/>
      <c r="F19" s="38">
        <f t="shared" si="0"/>
        <v>0</v>
      </c>
      <c r="G19" s="36"/>
      <c r="H19" s="36"/>
      <c r="I19" s="36"/>
      <c r="J19" s="38">
        <f t="shared" si="3"/>
        <v>0</v>
      </c>
      <c r="K19" s="36"/>
      <c r="L19" s="36"/>
      <c r="M19" s="36"/>
      <c r="N19" s="74">
        <f t="shared" si="4"/>
        <v>0</v>
      </c>
      <c r="O19" s="36"/>
      <c r="P19" s="36"/>
      <c r="Q19" s="36"/>
      <c r="R19" s="38">
        <f t="shared" si="5"/>
        <v>0</v>
      </c>
      <c r="S19" s="36"/>
      <c r="T19" s="36"/>
      <c r="U19" s="36"/>
      <c r="V19" s="74">
        <f t="shared" si="6"/>
        <v>0</v>
      </c>
    </row>
    <row r="20" spans="2:22" x14ac:dyDescent="0.3">
      <c r="B20" s="179"/>
      <c r="C20" s="120"/>
      <c r="D20" s="120"/>
      <c r="E20" s="114"/>
      <c r="F20" s="38">
        <f t="shared" si="0"/>
        <v>0</v>
      </c>
      <c r="G20" s="36"/>
      <c r="H20" s="36"/>
      <c r="I20" s="36"/>
      <c r="J20" s="38">
        <f t="shared" si="3"/>
        <v>0</v>
      </c>
      <c r="K20" s="36"/>
      <c r="L20" s="36"/>
      <c r="M20" s="36"/>
      <c r="N20" s="74">
        <f t="shared" si="4"/>
        <v>0</v>
      </c>
      <c r="O20" s="36"/>
      <c r="P20" s="36"/>
      <c r="Q20" s="36"/>
      <c r="R20" s="38">
        <f t="shared" si="5"/>
        <v>0</v>
      </c>
      <c r="S20" s="36"/>
      <c r="T20" s="36"/>
      <c r="U20" s="36"/>
      <c r="V20" s="74">
        <f t="shared" si="6"/>
        <v>0</v>
      </c>
    </row>
    <row r="21" spans="2:22" x14ac:dyDescent="0.3">
      <c r="B21" s="179"/>
      <c r="C21" s="120"/>
      <c r="D21" s="120"/>
      <c r="E21" s="114"/>
      <c r="F21" s="38">
        <f t="shared" si="0"/>
        <v>0</v>
      </c>
      <c r="G21" s="36"/>
      <c r="H21" s="36"/>
      <c r="I21" s="36"/>
      <c r="J21" s="38">
        <f t="shared" si="3"/>
        <v>0</v>
      </c>
      <c r="K21" s="36"/>
      <c r="L21" s="36"/>
      <c r="M21" s="36"/>
      <c r="N21" s="74">
        <f t="shared" si="4"/>
        <v>0</v>
      </c>
      <c r="O21" s="36"/>
      <c r="P21" s="36"/>
      <c r="Q21" s="36"/>
      <c r="R21" s="38">
        <f t="shared" si="5"/>
        <v>0</v>
      </c>
      <c r="S21" s="36"/>
      <c r="T21" s="36"/>
      <c r="U21" s="36"/>
      <c r="V21" s="74">
        <f t="shared" si="6"/>
        <v>0</v>
      </c>
    </row>
    <row r="22" spans="2:22" x14ac:dyDescent="0.3">
      <c r="B22" s="179"/>
      <c r="C22" s="120"/>
      <c r="D22" s="120"/>
      <c r="E22" s="114"/>
      <c r="F22" s="38">
        <f t="shared" si="0"/>
        <v>0</v>
      </c>
      <c r="G22" s="36"/>
      <c r="H22" s="36"/>
      <c r="I22" s="36"/>
      <c r="J22" s="38">
        <f t="shared" si="3"/>
        <v>0</v>
      </c>
      <c r="K22" s="36"/>
      <c r="L22" s="36"/>
      <c r="M22" s="36"/>
      <c r="N22" s="74">
        <f t="shared" si="4"/>
        <v>0</v>
      </c>
      <c r="O22" s="36"/>
      <c r="P22" s="36"/>
      <c r="Q22" s="36"/>
      <c r="R22" s="38">
        <f t="shared" si="5"/>
        <v>0</v>
      </c>
      <c r="S22" s="36"/>
      <c r="T22" s="36"/>
      <c r="U22" s="36"/>
      <c r="V22" s="74">
        <f t="shared" si="6"/>
        <v>0</v>
      </c>
    </row>
    <row r="23" spans="2:22" x14ac:dyDescent="0.3">
      <c r="B23" s="179"/>
      <c r="C23" s="120"/>
      <c r="D23" s="120"/>
      <c r="E23" s="114"/>
      <c r="F23" s="38">
        <f t="shared" si="0"/>
        <v>0</v>
      </c>
      <c r="G23" s="36"/>
      <c r="H23" s="36"/>
      <c r="I23" s="36"/>
      <c r="J23" s="38">
        <f t="shared" si="3"/>
        <v>0</v>
      </c>
      <c r="K23" s="36"/>
      <c r="L23" s="36"/>
      <c r="M23" s="36"/>
      <c r="N23" s="74">
        <f t="shared" si="4"/>
        <v>0</v>
      </c>
      <c r="O23" s="36"/>
      <c r="P23" s="36"/>
      <c r="Q23" s="36"/>
      <c r="R23" s="38">
        <f t="shared" si="5"/>
        <v>0</v>
      </c>
      <c r="S23" s="36"/>
      <c r="T23" s="36"/>
      <c r="U23" s="36"/>
      <c r="V23" s="74">
        <f t="shared" si="6"/>
        <v>0</v>
      </c>
    </row>
    <row r="24" spans="2:22" x14ac:dyDescent="0.3">
      <c r="B24" s="179"/>
      <c r="C24" s="120"/>
      <c r="D24" s="120"/>
      <c r="E24" s="114"/>
      <c r="F24" s="38">
        <f t="shared" si="0"/>
        <v>0</v>
      </c>
      <c r="G24" s="36"/>
      <c r="H24" s="36"/>
      <c r="I24" s="36"/>
      <c r="J24" s="38">
        <f t="shared" si="3"/>
        <v>0</v>
      </c>
      <c r="K24" s="36"/>
      <c r="L24" s="36"/>
      <c r="M24" s="36"/>
      <c r="N24" s="74">
        <f t="shared" si="4"/>
        <v>0</v>
      </c>
      <c r="O24" s="36"/>
      <c r="P24" s="36"/>
      <c r="Q24" s="36"/>
      <c r="R24" s="38">
        <f t="shared" si="5"/>
        <v>0</v>
      </c>
      <c r="S24" s="36"/>
      <c r="T24" s="36"/>
      <c r="U24" s="36"/>
      <c r="V24" s="74">
        <f t="shared" si="6"/>
        <v>0</v>
      </c>
    </row>
    <row r="25" spans="2:22" x14ac:dyDescent="0.3">
      <c r="B25" s="179"/>
      <c r="C25" s="120"/>
      <c r="D25" s="120"/>
      <c r="E25" s="114"/>
      <c r="F25" s="38">
        <f t="shared" si="0"/>
        <v>0</v>
      </c>
      <c r="G25" s="36"/>
      <c r="H25" s="36"/>
      <c r="I25" s="36"/>
      <c r="J25" s="38">
        <f t="shared" si="3"/>
        <v>0</v>
      </c>
      <c r="K25" s="36"/>
      <c r="L25" s="36"/>
      <c r="M25" s="36"/>
      <c r="N25" s="74">
        <f t="shared" si="4"/>
        <v>0</v>
      </c>
      <c r="O25" s="36"/>
      <c r="P25" s="36"/>
      <c r="Q25" s="36"/>
      <c r="R25" s="38">
        <f t="shared" si="5"/>
        <v>0</v>
      </c>
      <c r="S25" s="36"/>
      <c r="T25" s="36"/>
      <c r="U25" s="36"/>
      <c r="V25" s="74">
        <f t="shared" si="6"/>
        <v>0</v>
      </c>
    </row>
    <row r="26" spans="2:22" x14ac:dyDescent="0.3">
      <c r="B26" s="179"/>
      <c r="C26" s="120"/>
      <c r="D26" s="120"/>
      <c r="E26" s="114"/>
      <c r="F26" s="38">
        <f t="shared" si="0"/>
        <v>0</v>
      </c>
      <c r="G26" s="36"/>
      <c r="H26" s="36"/>
      <c r="I26" s="36"/>
      <c r="J26" s="38">
        <f t="shared" si="3"/>
        <v>0</v>
      </c>
      <c r="K26" s="36"/>
      <c r="L26" s="36"/>
      <c r="M26" s="36"/>
      <c r="N26" s="74">
        <f t="shared" si="4"/>
        <v>0</v>
      </c>
      <c r="O26" s="36"/>
      <c r="P26" s="36"/>
      <c r="Q26" s="36"/>
      <c r="R26" s="38">
        <f t="shared" si="5"/>
        <v>0</v>
      </c>
      <c r="S26" s="36"/>
      <c r="T26" s="36"/>
      <c r="U26" s="36"/>
      <c r="V26" s="74">
        <f t="shared" si="6"/>
        <v>0</v>
      </c>
    </row>
    <row r="27" spans="2:22" x14ac:dyDescent="0.3">
      <c r="B27" s="179"/>
      <c r="C27" s="120"/>
      <c r="D27" s="120"/>
      <c r="E27" s="114"/>
      <c r="F27" s="38">
        <f t="shared" si="0"/>
        <v>0</v>
      </c>
      <c r="G27" s="36"/>
      <c r="H27" s="36"/>
      <c r="I27" s="36"/>
      <c r="J27" s="38">
        <f t="shared" si="3"/>
        <v>0</v>
      </c>
      <c r="K27" s="36"/>
      <c r="L27" s="36"/>
      <c r="M27" s="36"/>
      <c r="N27" s="74">
        <f t="shared" si="4"/>
        <v>0</v>
      </c>
      <c r="O27" s="36"/>
      <c r="P27" s="36"/>
      <c r="Q27" s="36"/>
      <c r="R27" s="38">
        <f t="shared" si="5"/>
        <v>0</v>
      </c>
      <c r="S27" s="36"/>
      <c r="T27" s="36"/>
      <c r="U27" s="36"/>
      <c r="V27" s="74">
        <f t="shared" si="6"/>
        <v>0</v>
      </c>
    </row>
    <row r="28" spans="2:22" x14ac:dyDescent="0.3">
      <c r="B28" s="180"/>
      <c r="C28" s="120"/>
      <c r="D28" s="120"/>
      <c r="E28" s="114"/>
      <c r="F28" s="38">
        <f t="shared" si="0"/>
        <v>0</v>
      </c>
      <c r="G28" s="36"/>
      <c r="H28" s="36"/>
      <c r="I28" s="36"/>
      <c r="J28" s="38">
        <f t="shared" si="3"/>
        <v>0</v>
      </c>
      <c r="K28" s="36"/>
      <c r="L28" s="36"/>
      <c r="M28" s="36"/>
      <c r="N28" s="74">
        <f t="shared" si="4"/>
        <v>0</v>
      </c>
      <c r="O28" s="36"/>
      <c r="P28" s="36"/>
      <c r="Q28" s="36"/>
      <c r="R28" s="38">
        <f t="shared" si="5"/>
        <v>0</v>
      </c>
      <c r="S28" s="36"/>
      <c r="T28" s="36"/>
      <c r="U28" s="36"/>
      <c r="V28" s="74">
        <f t="shared" si="6"/>
        <v>0</v>
      </c>
    </row>
    <row r="29" spans="2:22" ht="33" x14ac:dyDescent="0.3">
      <c r="B29" s="177" t="s">
        <v>282</v>
      </c>
      <c r="C29" s="121"/>
      <c r="D29" s="124" t="s">
        <v>296</v>
      </c>
      <c r="E29" s="107"/>
      <c r="F29" s="108">
        <f t="shared" si="0"/>
        <v>0</v>
      </c>
      <c r="G29" s="108">
        <f>+SUM(G30:G51)</f>
        <v>0</v>
      </c>
      <c r="H29" s="108">
        <f t="shared" ref="H29:J29" si="7">+SUM(H30:H51)</f>
        <v>0</v>
      </c>
      <c r="I29" s="108">
        <f t="shared" si="7"/>
        <v>0</v>
      </c>
      <c r="J29" s="108">
        <f t="shared" si="7"/>
        <v>0</v>
      </c>
      <c r="K29" s="109">
        <f>+SUM(K30:K51)</f>
        <v>0</v>
      </c>
      <c r="L29" s="109">
        <f t="shared" ref="L29:V29" si="8">+SUM(L30:L51)</f>
        <v>0</v>
      </c>
      <c r="M29" s="109">
        <f t="shared" si="8"/>
        <v>0</v>
      </c>
      <c r="N29" s="109">
        <f t="shared" si="8"/>
        <v>0</v>
      </c>
      <c r="O29" s="108">
        <f t="shared" si="8"/>
        <v>0</v>
      </c>
      <c r="P29" s="108">
        <f t="shared" si="8"/>
        <v>0</v>
      </c>
      <c r="Q29" s="108">
        <f t="shared" si="8"/>
        <v>0</v>
      </c>
      <c r="R29" s="108">
        <f t="shared" si="8"/>
        <v>0</v>
      </c>
      <c r="S29" s="109">
        <f t="shared" si="8"/>
        <v>0</v>
      </c>
      <c r="T29" s="109">
        <f t="shared" si="8"/>
        <v>0</v>
      </c>
      <c r="U29" s="109">
        <f t="shared" si="8"/>
        <v>0</v>
      </c>
      <c r="V29" s="109">
        <f t="shared" si="8"/>
        <v>0</v>
      </c>
    </row>
    <row r="30" spans="2:22" x14ac:dyDescent="0.3">
      <c r="B30" s="178"/>
      <c r="C30" s="117"/>
      <c r="D30" s="125" t="s">
        <v>271</v>
      </c>
      <c r="E30" s="110"/>
      <c r="F30" s="38">
        <f t="shared" si="0"/>
        <v>0</v>
      </c>
      <c r="G30" s="36"/>
      <c r="H30" s="36"/>
      <c r="I30" s="36"/>
      <c r="J30" s="38">
        <f t="shared" ref="J30:J51" si="9">+G30+H30+I30</f>
        <v>0</v>
      </c>
      <c r="K30" s="36"/>
      <c r="L30" s="36"/>
      <c r="M30" s="36"/>
      <c r="N30" s="74">
        <f t="shared" ref="N30:N51" si="10">+K30+L30+M30</f>
        <v>0</v>
      </c>
      <c r="O30" s="36"/>
      <c r="P30" s="36"/>
      <c r="Q30" s="36"/>
      <c r="R30" s="38">
        <f t="shared" ref="R30:R51" si="11">+O30+P30+Q30</f>
        <v>0</v>
      </c>
      <c r="S30" s="36"/>
      <c r="T30" s="36"/>
      <c r="U30" s="36"/>
      <c r="V30" s="74">
        <f t="shared" ref="V30:V51" si="12">+S30+T30+U30</f>
        <v>0</v>
      </c>
    </row>
    <row r="31" spans="2:22" x14ac:dyDescent="0.3">
      <c r="B31" s="178"/>
      <c r="C31" s="118">
        <v>6140782</v>
      </c>
      <c r="D31" s="118" t="s">
        <v>288</v>
      </c>
      <c r="E31" s="110"/>
      <c r="F31" s="38">
        <f t="shared" si="0"/>
        <v>0</v>
      </c>
      <c r="G31" s="36"/>
      <c r="H31" s="36"/>
      <c r="I31" s="36"/>
      <c r="J31" s="38">
        <f t="shared" si="9"/>
        <v>0</v>
      </c>
      <c r="K31" s="36"/>
      <c r="L31" s="36"/>
      <c r="M31" s="36"/>
      <c r="N31" s="74">
        <f t="shared" si="10"/>
        <v>0</v>
      </c>
      <c r="O31" s="36"/>
      <c r="P31" s="36"/>
      <c r="Q31" s="36"/>
      <c r="R31" s="38">
        <f t="shared" si="11"/>
        <v>0</v>
      </c>
      <c r="S31" s="36"/>
      <c r="T31" s="36"/>
      <c r="U31" s="36"/>
      <c r="V31" s="74">
        <f t="shared" si="12"/>
        <v>0</v>
      </c>
    </row>
    <row r="32" spans="2:22" x14ac:dyDescent="0.3">
      <c r="B32" s="178"/>
      <c r="C32" s="118" t="s">
        <v>274</v>
      </c>
      <c r="D32" s="118" t="s">
        <v>289</v>
      </c>
      <c r="E32" s="110"/>
      <c r="F32" s="38">
        <f t="shared" si="0"/>
        <v>0</v>
      </c>
      <c r="G32" s="36"/>
      <c r="H32" s="36"/>
      <c r="I32" s="36"/>
      <c r="J32" s="38">
        <f t="shared" si="9"/>
        <v>0</v>
      </c>
      <c r="K32" s="36"/>
      <c r="L32" s="36"/>
      <c r="M32" s="36"/>
      <c r="N32" s="74">
        <f t="shared" si="10"/>
        <v>0</v>
      </c>
      <c r="O32" s="36"/>
      <c r="P32" s="36"/>
      <c r="Q32" s="36"/>
      <c r="R32" s="38">
        <f t="shared" si="11"/>
        <v>0</v>
      </c>
      <c r="S32" s="36"/>
      <c r="T32" s="36"/>
      <c r="U32" s="36"/>
      <c r="V32" s="74">
        <f t="shared" si="12"/>
        <v>0</v>
      </c>
    </row>
    <row r="33" spans="2:22" x14ac:dyDescent="0.3">
      <c r="B33" s="178"/>
      <c r="C33" s="118">
        <v>6140789</v>
      </c>
      <c r="D33" s="118" t="s">
        <v>291</v>
      </c>
      <c r="E33" s="110"/>
      <c r="F33" s="38">
        <f t="shared" si="0"/>
        <v>0</v>
      </c>
      <c r="G33" s="36"/>
      <c r="H33" s="36"/>
      <c r="I33" s="36"/>
      <c r="J33" s="38">
        <f t="shared" si="9"/>
        <v>0</v>
      </c>
      <c r="K33" s="36"/>
      <c r="L33" s="36"/>
      <c r="M33" s="36"/>
      <c r="N33" s="74">
        <f t="shared" si="10"/>
        <v>0</v>
      </c>
      <c r="O33" s="36"/>
      <c r="P33" s="36"/>
      <c r="Q33" s="36"/>
      <c r="R33" s="38">
        <f t="shared" si="11"/>
        <v>0</v>
      </c>
      <c r="S33" s="36"/>
      <c r="T33" s="36"/>
      <c r="U33" s="36"/>
      <c r="V33" s="74">
        <f t="shared" si="12"/>
        <v>0</v>
      </c>
    </row>
    <row r="34" spans="2:22" x14ac:dyDescent="0.3">
      <c r="B34" s="178"/>
      <c r="C34" s="118" t="s">
        <v>275</v>
      </c>
      <c r="D34" s="118" t="s">
        <v>290</v>
      </c>
      <c r="E34" s="110"/>
      <c r="F34" s="38">
        <f t="shared" si="0"/>
        <v>0</v>
      </c>
      <c r="G34" s="36"/>
      <c r="H34" s="36"/>
      <c r="I34" s="36"/>
      <c r="J34" s="38">
        <f t="shared" si="9"/>
        <v>0</v>
      </c>
      <c r="K34" s="36"/>
      <c r="L34" s="36"/>
      <c r="M34" s="36"/>
      <c r="N34" s="74">
        <f t="shared" si="10"/>
        <v>0</v>
      </c>
      <c r="O34" s="36"/>
      <c r="P34" s="36"/>
      <c r="Q34" s="36"/>
      <c r="R34" s="38">
        <f t="shared" si="11"/>
        <v>0</v>
      </c>
      <c r="S34" s="36"/>
      <c r="T34" s="36"/>
      <c r="U34" s="36"/>
      <c r="V34" s="74">
        <f t="shared" si="12"/>
        <v>0</v>
      </c>
    </row>
    <row r="35" spans="2:22" x14ac:dyDescent="0.3">
      <c r="B35" s="178"/>
      <c r="C35" s="117"/>
      <c r="D35" s="117"/>
      <c r="E35" s="110"/>
      <c r="F35" s="38">
        <f t="shared" si="0"/>
        <v>0</v>
      </c>
      <c r="G35" s="36"/>
      <c r="H35" s="36"/>
      <c r="I35" s="36"/>
      <c r="J35" s="38">
        <f t="shared" si="9"/>
        <v>0</v>
      </c>
      <c r="K35" s="36"/>
      <c r="L35" s="36"/>
      <c r="M35" s="36"/>
      <c r="N35" s="74">
        <f t="shared" si="10"/>
        <v>0</v>
      </c>
      <c r="O35" s="36"/>
      <c r="P35" s="36"/>
      <c r="Q35" s="36"/>
      <c r="R35" s="38">
        <f t="shared" si="11"/>
        <v>0</v>
      </c>
      <c r="S35" s="36"/>
      <c r="T35" s="36"/>
      <c r="U35" s="36"/>
      <c r="V35" s="74">
        <f t="shared" si="12"/>
        <v>0</v>
      </c>
    </row>
    <row r="36" spans="2:22" x14ac:dyDescent="0.3">
      <c r="B36" s="178"/>
      <c r="C36" s="117"/>
      <c r="D36" s="117"/>
      <c r="E36" s="110"/>
      <c r="F36" s="38">
        <f t="shared" si="0"/>
        <v>0</v>
      </c>
      <c r="G36" s="36"/>
      <c r="H36" s="36"/>
      <c r="I36" s="36"/>
      <c r="J36" s="38">
        <f t="shared" si="9"/>
        <v>0</v>
      </c>
      <c r="K36" s="36"/>
      <c r="L36" s="36"/>
      <c r="M36" s="36"/>
      <c r="N36" s="74">
        <f t="shared" si="10"/>
        <v>0</v>
      </c>
      <c r="O36" s="36"/>
      <c r="P36" s="36"/>
      <c r="Q36" s="36"/>
      <c r="R36" s="38">
        <f t="shared" si="11"/>
        <v>0</v>
      </c>
      <c r="S36" s="36"/>
      <c r="T36" s="36"/>
      <c r="U36" s="36"/>
      <c r="V36" s="74">
        <f t="shared" si="12"/>
        <v>0</v>
      </c>
    </row>
    <row r="37" spans="2:22" x14ac:dyDescent="0.3">
      <c r="B37" s="178"/>
      <c r="C37" s="117"/>
      <c r="D37" s="117"/>
      <c r="E37" s="110"/>
      <c r="F37" s="38">
        <f t="shared" si="0"/>
        <v>0</v>
      </c>
      <c r="G37" s="36"/>
      <c r="H37" s="36"/>
      <c r="I37" s="36"/>
      <c r="J37" s="38">
        <f t="shared" si="9"/>
        <v>0</v>
      </c>
      <c r="K37" s="36"/>
      <c r="L37" s="36"/>
      <c r="M37" s="36"/>
      <c r="N37" s="74">
        <f t="shared" si="10"/>
        <v>0</v>
      </c>
      <c r="O37" s="36"/>
      <c r="P37" s="36"/>
      <c r="Q37" s="36"/>
      <c r="R37" s="38">
        <f t="shared" si="11"/>
        <v>0</v>
      </c>
      <c r="S37" s="36"/>
      <c r="T37" s="36"/>
      <c r="U37" s="36"/>
      <c r="V37" s="74">
        <f t="shared" si="12"/>
        <v>0</v>
      </c>
    </row>
    <row r="38" spans="2:22" x14ac:dyDescent="0.3">
      <c r="B38" s="178"/>
      <c r="C38" s="117"/>
      <c r="D38" s="117"/>
      <c r="E38" s="110"/>
      <c r="F38" s="38">
        <f t="shared" si="0"/>
        <v>0</v>
      </c>
      <c r="G38" s="36"/>
      <c r="H38" s="36"/>
      <c r="I38" s="36"/>
      <c r="J38" s="38">
        <f t="shared" si="9"/>
        <v>0</v>
      </c>
      <c r="K38" s="36"/>
      <c r="L38" s="36"/>
      <c r="M38" s="36"/>
      <c r="N38" s="74">
        <f t="shared" si="10"/>
        <v>0</v>
      </c>
      <c r="O38" s="36"/>
      <c r="P38" s="36"/>
      <c r="Q38" s="36"/>
      <c r="R38" s="38">
        <f t="shared" si="11"/>
        <v>0</v>
      </c>
      <c r="S38" s="36"/>
      <c r="T38" s="36"/>
      <c r="U38" s="36"/>
      <c r="V38" s="74">
        <f t="shared" si="12"/>
        <v>0</v>
      </c>
    </row>
    <row r="39" spans="2:22" x14ac:dyDescent="0.3">
      <c r="B39" s="178"/>
      <c r="C39" s="117"/>
      <c r="D39" s="117"/>
      <c r="E39" s="110"/>
      <c r="F39" s="38">
        <f t="shared" si="0"/>
        <v>0</v>
      </c>
      <c r="G39" s="36"/>
      <c r="H39" s="36"/>
      <c r="I39" s="36"/>
      <c r="J39" s="38">
        <f t="shared" si="9"/>
        <v>0</v>
      </c>
      <c r="K39" s="36"/>
      <c r="L39" s="36"/>
      <c r="M39" s="36"/>
      <c r="N39" s="74">
        <f t="shared" si="10"/>
        <v>0</v>
      </c>
      <c r="O39" s="36"/>
      <c r="P39" s="36"/>
      <c r="Q39" s="36"/>
      <c r="R39" s="38">
        <f t="shared" si="11"/>
        <v>0</v>
      </c>
      <c r="S39" s="36"/>
      <c r="T39" s="36"/>
      <c r="U39" s="36"/>
      <c r="V39" s="74">
        <f t="shared" si="12"/>
        <v>0</v>
      </c>
    </row>
    <row r="40" spans="2:22" x14ac:dyDescent="0.3">
      <c r="B40" s="178"/>
      <c r="C40" s="117"/>
      <c r="D40" s="117"/>
      <c r="E40" s="110"/>
      <c r="F40" s="38">
        <f t="shared" si="0"/>
        <v>0</v>
      </c>
      <c r="G40" s="36"/>
      <c r="H40" s="36"/>
      <c r="I40" s="36"/>
      <c r="J40" s="38">
        <f t="shared" si="9"/>
        <v>0</v>
      </c>
      <c r="K40" s="36"/>
      <c r="L40" s="36"/>
      <c r="M40" s="36"/>
      <c r="N40" s="74">
        <f t="shared" si="10"/>
        <v>0</v>
      </c>
      <c r="O40" s="36"/>
      <c r="P40" s="36"/>
      <c r="Q40" s="36"/>
      <c r="R40" s="38">
        <f t="shared" si="11"/>
        <v>0</v>
      </c>
      <c r="S40" s="36"/>
      <c r="T40" s="36"/>
      <c r="U40" s="36"/>
      <c r="V40" s="74">
        <f t="shared" si="12"/>
        <v>0</v>
      </c>
    </row>
    <row r="41" spans="2:22" x14ac:dyDescent="0.3">
      <c r="B41" s="179"/>
      <c r="C41" s="122"/>
      <c r="D41" s="122"/>
      <c r="E41" s="35"/>
      <c r="F41" s="38">
        <f t="shared" si="0"/>
        <v>0</v>
      </c>
      <c r="G41" s="36"/>
      <c r="H41" s="36"/>
      <c r="I41" s="36"/>
      <c r="J41" s="38">
        <f t="shared" si="9"/>
        <v>0</v>
      </c>
      <c r="K41" s="36"/>
      <c r="L41" s="36"/>
      <c r="M41" s="36"/>
      <c r="N41" s="74">
        <f t="shared" si="10"/>
        <v>0</v>
      </c>
      <c r="O41" s="36"/>
      <c r="P41" s="36"/>
      <c r="Q41" s="36"/>
      <c r="R41" s="38">
        <f t="shared" si="11"/>
        <v>0</v>
      </c>
      <c r="S41" s="36"/>
      <c r="T41" s="36"/>
      <c r="U41" s="36"/>
      <c r="V41" s="74">
        <f t="shared" si="12"/>
        <v>0</v>
      </c>
    </row>
    <row r="42" spans="2:22" x14ac:dyDescent="0.3">
      <c r="B42" s="179"/>
      <c r="C42" s="122"/>
      <c r="D42" s="122"/>
      <c r="E42" s="35"/>
      <c r="F42" s="38">
        <f t="shared" si="0"/>
        <v>0</v>
      </c>
      <c r="G42" s="36"/>
      <c r="H42" s="36"/>
      <c r="I42" s="36"/>
      <c r="J42" s="38">
        <f t="shared" si="9"/>
        <v>0</v>
      </c>
      <c r="K42" s="36"/>
      <c r="L42" s="36"/>
      <c r="M42" s="36"/>
      <c r="N42" s="74">
        <f t="shared" si="10"/>
        <v>0</v>
      </c>
      <c r="O42" s="36"/>
      <c r="P42" s="36"/>
      <c r="Q42" s="36"/>
      <c r="R42" s="38">
        <f t="shared" si="11"/>
        <v>0</v>
      </c>
      <c r="S42" s="36"/>
      <c r="T42" s="36"/>
      <c r="U42" s="36"/>
      <c r="V42" s="74">
        <f t="shared" si="12"/>
        <v>0</v>
      </c>
    </row>
    <row r="43" spans="2:22" x14ac:dyDescent="0.3">
      <c r="B43" s="179"/>
      <c r="C43" s="122"/>
      <c r="D43" s="122"/>
      <c r="E43" s="35"/>
      <c r="F43" s="38">
        <f t="shared" si="0"/>
        <v>0</v>
      </c>
      <c r="G43" s="36"/>
      <c r="H43" s="36"/>
      <c r="I43" s="36"/>
      <c r="J43" s="38">
        <f t="shared" si="9"/>
        <v>0</v>
      </c>
      <c r="K43" s="36"/>
      <c r="L43" s="36"/>
      <c r="M43" s="36"/>
      <c r="N43" s="74">
        <f t="shared" si="10"/>
        <v>0</v>
      </c>
      <c r="O43" s="36"/>
      <c r="P43" s="36"/>
      <c r="Q43" s="36"/>
      <c r="R43" s="38">
        <f t="shared" si="11"/>
        <v>0</v>
      </c>
      <c r="S43" s="36"/>
      <c r="T43" s="36"/>
      <c r="U43" s="36"/>
      <c r="V43" s="74">
        <f t="shared" si="12"/>
        <v>0</v>
      </c>
    </row>
    <row r="44" spans="2:22" x14ac:dyDescent="0.3">
      <c r="B44" s="179"/>
      <c r="C44" s="122"/>
      <c r="D44" s="122"/>
      <c r="E44" s="35"/>
      <c r="F44" s="38">
        <f t="shared" si="0"/>
        <v>0</v>
      </c>
      <c r="G44" s="36"/>
      <c r="H44" s="36"/>
      <c r="I44" s="36"/>
      <c r="J44" s="38">
        <f t="shared" si="9"/>
        <v>0</v>
      </c>
      <c r="K44" s="36"/>
      <c r="L44" s="36"/>
      <c r="M44" s="36"/>
      <c r="N44" s="74">
        <f t="shared" si="10"/>
        <v>0</v>
      </c>
      <c r="O44" s="36"/>
      <c r="P44" s="36"/>
      <c r="Q44" s="36"/>
      <c r="R44" s="38">
        <f t="shared" si="11"/>
        <v>0</v>
      </c>
      <c r="S44" s="36"/>
      <c r="T44" s="36"/>
      <c r="U44" s="36"/>
      <c r="V44" s="74">
        <f t="shared" si="12"/>
        <v>0</v>
      </c>
    </row>
    <row r="45" spans="2:22" x14ac:dyDescent="0.3">
      <c r="B45" s="179"/>
      <c r="C45" s="122"/>
      <c r="D45" s="122"/>
      <c r="E45" s="35"/>
      <c r="F45" s="38">
        <f t="shared" si="0"/>
        <v>0</v>
      </c>
      <c r="G45" s="36"/>
      <c r="H45" s="36"/>
      <c r="I45" s="36"/>
      <c r="J45" s="38">
        <f t="shared" si="9"/>
        <v>0</v>
      </c>
      <c r="K45" s="36"/>
      <c r="L45" s="36"/>
      <c r="M45" s="36"/>
      <c r="N45" s="74">
        <f t="shared" si="10"/>
        <v>0</v>
      </c>
      <c r="O45" s="36"/>
      <c r="P45" s="36"/>
      <c r="Q45" s="36"/>
      <c r="R45" s="38">
        <f t="shared" si="11"/>
        <v>0</v>
      </c>
      <c r="S45" s="36"/>
      <c r="T45" s="36"/>
      <c r="U45" s="36"/>
      <c r="V45" s="74">
        <f t="shared" si="12"/>
        <v>0</v>
      </c>
    </row>
    <row r="46" spans="2:22" x14ac:dyDescent="0.3">
      <c r="B46" s="179"/>
      <c r="C46" s="122"/>
      <c r="D46" s="122"/>
      <c r="E46" s="35"/>
      <c r="F46" s="38">
        <f t="shared" si="0"/>
        <v>0</v>
      </c>
      <c r="G46" s="36"/>
      <c r="H46" s="36"/>
      <c r="I46" s="36"/>
      <c r="J46" s="38">
        <f t="shared" si="9"/>
        <v>0</v>
      </c>
      <c r="K46" s="36"/>
      <c r="L46" s="36"/>
      <c r="M46" s="36"/>
      <c r="N46" s="74">
        <f t="shared" si="10"/>
        <v>0</v>
      </c>
      <c r="O46" s="36"/>
      <c r="P46" s="36"/>
      <c r="Q46" s="36"/>
      <c r="R46" s="38">
        <f t="shared" si="11"/>
        <v>0</v>
      </c>
      <c r="S46" s="36"/>
      <c r="T46" s="36"/>
      <c r="U46" s="36"/>
      <c r="V46" s="74">
        <f t="shared" si="12"/>
        <v>0</v>
      </c>
    </row>
    <row r="47" spans="2:22" x14ac:dyDescent="0.3">
      <c r="B47" s="179"/>
      <c r="C47" s="122"/>
      <c r="D47" s="122"/>
      <c r="E47" s="35"/>
      <c r="F47" s="38">
        <f t="shared" si="0"/>
        <v>0</v>
      </c>
      <c r="G47" s="36"/>
      <c r="H47" s="36"/>
      <c r="I47" s="36"/>
      <c r="J47" s="38">
        <f t="shared" si="9"/>
        <v>0</v>
      </c>
      <c r="K47" s="36"/>
      <c r="L47" s="36"/>
      <c r="M47" s="36"/>
      <c r="N47" s="74">
        <f t="shared" si="10"/>
        <v>0</v>
      </c>
      <c r="O47" s="36"/>
      <c r="P47" s="36"/>
      <c r="Q47" s="36"/>
      <c r="R47" s="38">
        <f t="shared" si="11"/>
        <v>0</v>
      </c>
      <c r="S47" s="36"/>
      <c r="T47" s="36"/>
      <c r="U47" s="36"/>
      <c r="V47" s="74">
        <f t="shared" si="12"/>
        <v>0</v>
      </c>
    </row>
    <row r="48" spans="2:22" x14ac:dyDescent="0.3">
      <c r="B48" s="179"/>
      <c r="C48" s="122"/>
      <c r="D48" s="122"/>
      <c r="E48" s="35"/>
      <c r="F48" s="38">
        <f t="shared" si="0"/>
        <v>0</v>
      </c>
      <c r="G48" s="36"/>
      <c r="H48" s="36"/>
      <c r="I48" s="36"/>
      <c r="J48" s="38">
        <f t="shared" si="9"/>
        <v>0</v>
      </c>
      <c r="K48" s="36"/>
      <c r="L48" s="36"/>
      <c r="M48" s="36"/>
      <c r="N48" s="74">
        <f t="shared" si="10"/>
        <v>0</v>
      </c>
      <c r="O48" s="36"/>
      <c r="P48" s="36"/>
      <c r="Q48" s="36"/>
      <c r="R48" s="38">
        <f t="shared" si="11"/>
        <v>0</v>
      </c>
      <c r="S48" s="36"/>
      <c r="T48" s="36"/>
      <c r="U48" s="36"/>
      <c r="V48" s="74">
        <f t="shared" si="12"/>
        <v>0</v>
      </c>
    </row>
    <row r="49" spans="2:22" x14ac:dyDescent="0.3">
      <c r="B49" s="179"/>
      <c r="C49" s="122"/>
      <c r="D49" s="122"/>
      <c r="E49" s="35"/>
      <c r="F49" s="38">
        <f t="shared" si="0"/>
        <v>0</v>
      </c>
      <c r="G49" s="36"/>
      <c r="H49" s="36"/>
      <c r="I49" s="36"/>
      <c r="J49" s="38">
        <f t="shared" si="9"/>
        <v>0</v>
      </c>
      <c r="K49" s="36"/>
      <c r="L49" s="36"/>
      <c r="M49" s="36"/>
      <c r="N49" s="74">
        <f t="shared" si="10"/>
        <v>0</v>
      </c>
      <c r="O49" s="36"/>
      <c r="P49" s="36"/>
      <c r="Q49" s="36"/>
      <c r="R49" s="38">
        <f t="shared" si="11"/>
        <v>0</v>
      </c>
      <c r="S49" s="36"/>
      <c r="T49" s="36"/>
      <c r="U49" s="36"/>
      <c r="V49" s="74">
        <f t="shared" si="12"/>
        <v>0</v>
      </c>
    </row>
    <row r="50" spans="2:22" x14ac:dyDescent="0.3">
      <c r="B50" s="179"/>
      <c r="C50" s="122"/>
      <c r="D50" s="122"/>
      <c r="E50" s="35"/>
      <c r="F50" s="38">
        <f t="shared" si="0"/>
        <v>0</v>
      </c>
      <c r="G50" s="36"/>
      <c r="H50" s="36"/>
      <c r="I50" s="36"/>
      <c r="J50" s="38">
        <f t="shared" si="9"/>
        <v>0</v>
      </c>
      <c r="K50" s="36"/>
      <c r="L50" s="36"/>
      <c r="M50" s="36"/>
      <c r="N50" s="74">
        <f t="shared" si="10"/>
        <v>0</v>
      </c>
      <c r="O50" s="36"/>
      <c r="P50" s="36"/>
      <c r="Q50" s="36"/>
      <c r="R50" s="38">
        <f t="shared" si="11"/>
        <v>0</v>
      </c>
      <c r="S50" s="36"/>
      <c r="T50" s="36"/>
      <c r="U50" s="36"/>
      <c r="V50" s="74">
        <f t="shared" si="12"/>
        <v>0</v>
      </c>
    </row>
    <row r="51" spans="2:22" x14ac:dyDescent="0.3">
      <c r="B51" s="180"/>
      <c r="C51" s="123"/>
      <c r="D51" s="123"/>
      <c r="E51" s="80"/>
      <c r="F51" s="77">
        <f t="shared" si="0"/>
        <v>0</v>
      </c>
      <c r="G51" s="78"/>
      <c r="H51" s="78"/>
      <c r="I51" s="78"/>
      <c r="J51" s="77">
        <f t="shared" si="9"/>
        <v>0</v>
      </c>
      <c r="K51" s="78"/>
      <c r="L51" s="78"/>
      <c r="M51" s="78"/>
      <c r="N51" s="79">
        <f t="shared" si="10"/>
        <v>0</v>
      </c>
      <c r="O51" s="78"/>
      <c r="P51" s="78"/>
      <c r="Q51" s="78"/>
      <c r="R51" s="77">
        <f t="shared" si="11"/>
        <v>0</v>
      </c>
      <c r="S51" s="78"/>
      <c r="T51" s="78"/>
      <c r="U51" s="78"/>
      <c r="V51" s="79">
        <f t="shared" si="12"/>
        <v>0</v>
      </c>
    </row>
    <row r="52" spans="2:22" x14ac:dyDescent="0.3">
      <c r="C52"/>
      <c r="D52"/>
    </row>
    <row r="53" spans="2:22" x14ac:dyDescent="0.3">
      <c r="C53"/>
      <c r="D53"/>
    </row>
    <row r="54" spans="2:22" x14ac:dyDescent="0.3">
      <c r="C54"/>
      <c r="D54"/>
    </row>
    <row r="55" spans="2:22" x14ac:dyDescent="0.3">
      <c r="C55"/>
      <c r="D55"/>
    </row>
    <row r="56" spans="2:22" x14ac:dyDescent="0.3">
      <c r="C56"/>
      <c r="D56"/>
    </row>
    <row r="57" spans="2:22" x14ac:dyDescent="0.3">
      <c r="C57"/>
      <c r="D57"/>
    </row>
    <row r="58" spans="2:22" x14ac:dyDescent="0.3">
      <c r="C58"/>
      <c r="D58"/>
    </row>
    <row r="59" spans="2:22" x14ac:dyDescent="0.3">
      <c r="C59"/>
      <c r="D59"/>
    </row>
    <row r="60" spans="2:22" x14ac:dyDescent="0.3">
      <c r="C60"/>
      <c r="D60"/>
    </row>
    <row r="61" spans="2:22" x14ac:dyDescent="0.3">
      <c r="C61"/>
      <c r="D61"/>
    </row>
    <row r="62" spans="2:22" x14ac:dyDescent="0.3">
      <c r="C62"/>
      <c r="D62"/>
    </row>
    <row r="63" spans="2:22" x14ac:dyDescent="0.3">
      <c r="C63"/>
      <c r="D63"/>
    </row>
    <row r="64" spans="2:22" x14ac:dyDescent="0.3">
      <c r="C64"/>
      <c r="D64"/>
    </row>
    <row r="65" spans="3:4" x14ac:dyDescent="0.3">
      <c r="C65"/>
      <c r="D65"/>
    </row>
    <row r="66" spans="3:4" x14ac:dyDescent="0.3">
      <c r="C66"/>
      <c r="D66"/>
    </row>
    <row r="67" spans="3:4" x14ac:dyDescent="0.3">
      <c r="C67"/>
      <c r="D67"/>
    </row>
    <row r="68" spans="3:4" x14ac:dyDescent="0.3">
      <c r="C68"/>
      <c r="D68"/>
    </row>
    <row r="69" spans="3:4" x14ac:dyDescent="0.3">
      <c r="C69"/>
      <c r="D69"/>
    </row>
    <row r="70" spans="3:4" x14ac:dyDescent="0.3">
      <c r="C70"/>
      <c r="D70"/>
    </row>
    <row r="71" spans="3:4" x14ac:dyDescent="0.3">
      <c r="C71"/>
      <c r="D71"/>
    </row>
    <row r="72" spans="3:4" x14ac:dyDescent="0.3">
      <c r="C72"/>
      <c r="D72"/>
    </row>
    <row r="73" spans="3:4" x14ac:dyDescent="0.3">
      <c r="C73"/>
      <c r="D73"/>
    </row>
    <row r="74" spans="3:4" x14ac:dyDescent="0.3">
      <c r="C74"/>
      <c r="D74"/>
    </row>
  </sheetData>
  <mergeCells count="12">
    <mergeCell ref="B6:B28"/>
    <mergeCell ref="B29:B51"/>
    <mergeCell ref="B2:V2"/>
    <mergeCell ref="B4:B5"/>
    <mergeCell ref="D4:D5"/>
    <mergeCell ref="E4:E5"/>
    <mergeCell ref="F4:F5"/>
    <mergeCell ref="G4:J4"/>
    <mergeCell ref="K4:N4"/>
    <mergeCell ref="O4:R4"/>
    <mergeCell ref="S4:V4"/>
    <mergeCell ref="C4:C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  <pageSetUpPr fitToPage="1"/>
  </sheetPr>
  <dimension ref="B1:AF15"/>
  <sheetViews>
    <sheetView tabSelected="1" zoomScale="80" zoomScaleNormal="80" workbookViewId="0">
      <selection activeCell="Y18" sqref="Y18"/>
    </sheetView>
  </sheetViews>
  <sheetFormatPr defaultColWidth="9" defaultRowHeight="13.5" x14ac:dyDescent="0.3"/>
  <cols>
    <col min="1" max="1" width="1.75" style="3" customWidth="1"/>
    <col min="2" max="2" width="13.625" style="3" customWidth="1"/>
    <col min="3" max="24" width="9" style="2" customWidth="1"/>
    <col min="25" max="16384" width="9" style="3"/>
  </cols>
  <sheetData>
    <row r="1" spans="2:32" ht="16.5" x14ac:dyDescent="0.3">
      <c r="B1" s="1"/>
    </row>
    <row r="2" spans="2:32" ht="18" customHeight="1" x14ac:dyDescent="0.3">
      <c r="B2" s="4"/>
    </row>
    <row r="3" spans="2:32" s="5" customFormat="1" ht="15.75" customHeight="1" x14ac:dyDescent="0.3">
      <c r="B3" s="142" t="s">
        <v>295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</row>
    <row r="4" spans="2:32" ht="19.5" customHeight="1" x14ac:dyDescent="0.2">
      <c r="B4" s="14" t="s">
        <v>30</v>
      </c>
      <c r="C4" s="162"/>
      <c r="D4" s="162"/>
      <c r="E4" s="162"/>
      <c r="R4" s="6"/>
      <c r="X4" s="6" t="s">
        <v>203</v>
      </c>
    </row>
    <row r="5" spans="2:32" s="7" customFormat="1" ht="15.6" customHeight="1" x14ac:dyDescent="0.3">
      <c r="B5" s="143" t="s">
        <v>1</v>
      </c>
      <c r="C5" s="144" t="s">
        <v>2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6" t="s">
        <v>3</v>
      </c>
      <c r="S5" s="149" t="s">
        <v>4</v>
      </c>
      <c r="T5" s="150"/>
      <c r="U5" s="150"/>
      <c r="V5" s="150"/>
      <c r="W5" s="150"/>
      <c r="X5" s="151"/>
    </row>
    <row r="6" spans="2:32" s="7" customFormat="1" ht="15.6" customHeight="1" x14ac:dyDescent="0.3">
      <c r="B6" s="143"/>
      <c r="C6" s="152" t="s">
        <v>5</v>
      </c>
      <c r="D6" s="153"/>
      <c r="E6" s="153"/>
      <c r="F6" s="153"/>
      <c r="G6" s="153"/>
      <c r="H6" s="153"/>
      <c r="I6" s="154"/>
      <c r="J6" s="155"/>
      <c r="K6" s="156"/>
      <c r="L6" s="157"/>
      <c r="M6" s="158"/>
      <c r="N6" s="152" t="s">
        <v>6</v>
      </c>
      <c r="O6" s="153"/>
      <c r="P6" s="158"/>
      <c r="Q6" s="141"/>
      <c r="R6" s="147"/>
      <c r="S6" s="181" t="s">
        <v>7</v>
      </c>
      <c r="T6" s="182"/>
      <c r="U6" s="182"/>
      <c r="V6" s="182"/>
      <c r="W6" s="183"/>
      <c r="X6" s="184" t="s">
        <v>8</v>
      </c>
    </row>
    <row r="7" spans="2:32" s="7" customFormat="1" ht="15.6" customHeight="1" x14ac:dyDescent="0.3">
      <c r="B7" s="143"/>
      <c r="C7" s="152" t="s">
        <v>9</v>
      </c>
      <c r="D7" s="153"/>
      <c r="E7" s="153"/>
      <c r="F7" s="153"/>
      <c r="G7" s="158"/>
      <c r="H7" s="152" t="s">
        <v>10</v>
      </c>
      <c r="I7" s="153"/>
      <c r="J7" s="153"/>
      <c r="K7" s="153"/>
      <c r="L7" s="158"/>
      <c r="M7" s="163" t="s">
        <v>11</v>
      </c>
      <c r="N7" s="8"/>
      <c r="O7" s="9"/>
      <c r="P7" s="9"/>
      <c r="Q7" s="165" t="s">
        <v>12</v>
      </c>
      <c r="R7" s="147"/>
      <c r="S7" s="187" t="s">
        <v>13</v>
      </c>
      <c r="T7" s="153"/>
      <c r="U7" s="153"/>
      <c r="V7" s="188"/>
      <c r="W7" s="10" t="s">
        <v>14</v>
      </c>
      <c r="X7" s="185"/>
    </row>
    <row r="8" spans="2:32" s="11" customFormat="1" ht="54" x14ac:dyDescent="0.3">
      <c r="B8" s="143"/>
      <c r="C8" s="47" t="s">
        <v>15</v>
      </c>
      <c r="D8" s="48" t="s">
        <v>16</v>
      </c>
      <c r="E8" s="48" t="s">
        <v>17</v>
      </c>
      <c r="F8" s="48" t="s">
        <v>14</v>
      </c>
      <c r="G8" s="49" t="s">
        <v>18</v>
      </c>
      <c r="H8" s="47" t="s">
        <v>19</v>
      </c>
      <c r="I8" s="48" t="s">
        <v>20</v>
      </c>
      <c r="J8" s="48" t="s">
        <v>21</v>
      </c>
      <c r="K8" s="48" t="s">
        <v>14</v>
      </c>
      <c r="L8" s="49" t="s">
        <v>18</v>
      </c>
      <c r="M8" s="164"/>
      <c r="N8" s="47" t="s">
        <v>9</v>
      </c>
      <c r="O8" s="48" t="s">
        <v>10</v>
      </c>
      <c r="P8" s="48" t="s">
        <v>14</v>
      </c>
      <c r="Q8" s="164"/>
      <c r="R8" s="148"/>
      <c r="S8" s="68" t="s">
        <v>22</v>
      </c>
      <c r="T8" s="48" t="s">
        <v>23</v>
      </c>
      <c r="U8" s="48" t="s">
        <v>24</v>
      </c>
      <c r="V8" s="50" t="s">
        <v>18</v>
      </c>
      <c r="W8" s="51" t="s">
        <v>18</v>
      </c>
      <c r="X8" s="186"/>
      <c r="Y8" s="3"/>
      <c r="Z8" s="3"/>
      <c r="AA8" s="3"/>
      <c r="AB8" s="3"/>
      <c r="AC8" s="3"/>
      <c r="AD8" s="3"/>
      <c r="AE8" s="3"/>
      <c r="AF8" s="3"/>
    </row>
    <row r="9" spans="2:32" s="39" customFormat="1" ht="22.15" customHeight="1" x14ac:dyDescent="0.3">
      <c r="B9" s="40" t="s">
        <v>202</v>
      </c>
      <c r="C9" s="41" t="str">
        <f>+IFERROR(AVERAGEIF(C10:C13,"&lt;&gt;0"),"")</f>
        <v/>
      </c>
      <c r="D9" s="41" t="str">
        <f t="shared" ref="D9:X9" si="0">+IFERROR(AVERAGEIF(D10:D13,"&lt;&gt;0"),"")</f>
        <v/>
      </c>
      <c r="E9" s="41" t="str">
        <f t="shared" si="0"/>
        <v/>
      </c>
      <c r="F9" s="41" t="str">
        <f t="shared" si="0"/>
        <v/>
      </c>
      <c r="G9" s="42" t="str">
        <f t="shared" si="0"/>
        <v/>
      </c>
      <c r="H9" s="41" t="str">
        <f t="shared" si="0"/>
        <v/>
      </c>
      <c r="I9" s="41" t="str">
        <f t="shared" si="0"/>
        <v/>
      </c>
      <c r="J9" s="41" t="str">
        <f t="shared" si="0"/>
        <v/>
      </c>
      <c r="K9" s="41" t="str">
        <f t="shared" si="0"/>
        <v/>
      </c>
      <c r="L9" s="41" t="str">
        <f t="shared" si="0"/>
        <v/>
      </c>
      <c r="M9" s="43" t="str">
        <f t="shared" si="0"/>
        <v/>
      </c>
      <c r="N9" s="41" t="str">
        <f t="shared" si="0"/>
        <v/>
      </c>
      <c r="O9" s="41" t="str">
        <f t="shared" si="0"/>
        <v/>
      </c>
      <c r="P9" s="41" t="str">
        <f t="shared" si="0"/>
        <v/>
      </c>
      <c r="Q9" s="44" t="str">
        <f t="shared" si="0"/>
        <v/>
      </c>
      <c r="R9" s="66" t="str">
        <f t="shared" si="0"/>
        <v/>
      </c>
      <c r="S9" s="41" t="str">
        <f t="shared" si="0"/>
        <v/>
      </c>
      <c r="T9" s="41" t="str">
        <f t="shared" si="0"/>
        <v/>
      </c>
      <c r="U9" s="41" t="str">
        <f t="shared" si="0"/>
        <v/>
      </c>
      <c r="V9" s="43" t="str">
        <f t="shared" si="0"/>
        <v/>
      </c>
      <c r="W9" s="43" t="str">
        <f t="shared" si="0"/>
        <v/>
      </c>
      <c r="X9" s="64" t="str">
        <f t="shared" si="0"/>
        <v/>
      </c>
      <c r="Y9" s="3"/>
      <c r="Z9" s="3"/>
      <c r="AA9" s="3"/>
      <c r="AB9" s="3"/>
      <c r="AC9" s="3"/>
      <c r="AD9" s="3"/>
      <c r="AE9" s="3"/>
      <c r="AF9" s="3"/>
    </row>
    <row r="10" spans="2:32" s="12" customFormat="1" ht="39.950000000000003" customHeight="1" x14ac:dyDescent="0.3">
      <c r="B10" s="76" t="s">
        <v>205</v>
      </c>
      <c r="C10" s="75"/>
      <c r="D10" s="75"/>
      <c r="E10" s="75"/>
      <c r="F10" s="75"/>
      <c r="G10" s="52">
        <f>+SUM(C10:F10)</f>
        <v>0</v>
      </c>
      <c r="H10" s="75"/>
      <c r="I10" s="75"/>
      <c r="J10" s="75"/>
      <c r="K10" s="75"/>
      <c r="L10" s="52">
        <f>+SUM(H10:K10)</f>
        <v>0</v>
      </c>
      <c r="M10" s="52">
        <f>+G10+L10</f>
        <v>0</v>
      </c>
      <c r="N10" s="75"/>
      <c r="O10" s="75"/>
      <c r="P10" s="75"/>
      <c r="Q10" s="53">
        <f>+SUM(N10:P10)</f>
        <v>0</v>
      </c>
      <c r="R10" s="67">
        <f>+Q10+M10</f>
        <v>0</v>
      </c>
      <c r="S10" s="75"/>
      <c r="T10" s="75"/>
      <c r="U10" s="75"/>
      <c r="V10" s="53">
        <f>+SUM(S10:U10)</f>
        <v>0</v>
      </c>
      <c r="W10" s="59"/>
      <c r="X10" s="52">
        <f>+V10+W10</f>
        <v>0</v>
      </c>
      <c r="Y10" s="3"/>
      <c r="Z10" s="3"/>
      <c r="AA10" s="3"/>
      <c r="AB10" s="3"/>
      <c r="AC10" s="3"/>
      <c r="AD10" s="3"/>
      <c r="AE10" s="3"/>
      <c r="AF10" s="3"/>
    </row>
    <row r="11" spans="2:32" s="12" customFormat="1" ht="39.950000000000003" customHeight="1" x14ac:dyDescent="0.3">
      <c r="B11" s="76" t="s">
        <v>206</v>
      </c>
      <c r="C11" s="75"/>
      <c r="D11" s="75"/>
      <c r="E11" s="75"/>
      <c r="F11" s="75"/>
      <c r="G11" s="52">
        <f t="shared" ref="G11:G13" si="1">+SUM(C11:F11)</f>
        <v>0</v>
      </c>
      <c r="H11" s="75"/>
      <c r="I11" s="75"/>
      <c r="J11" s="75"/>
      <c r="K11" s="75"/>
      <c r="L11" s="52">
        <f t="shared" ref="L11:L13" si="2">+SUM(H11:K11)</f>
        <v>0</v>
      </c>
      <c r="M11" s="52">
        <f t="shared" ref="M11:M13" si="3">+G11+L11</f>
        <v>0</v>
      </c>
      <c r="N11" s="75"/>
      <c r="O11" s="75"/>
      <c r="P11" s="75"/>
      <c r="Q11" s="53">
        <f t="shared" ref="Q11:Q13" si="4">+SUM(N11:P11)</f>
        <v>0</v>
      </c>
      <c r="R11" s="67">
        <f t="shared" ref="R11:R13" si="5">+Q11+M11</f>
        <v>0</v>
      </c>
      <c r="S11" s="75"/>
      <c r="T11" s="75"/>
      <c r="U11" s="75"/>
      <c r="V11" s="53">
        <f t="shared" ref="V11:V13" si="6">+SUM(S11:U11)</f>
        <v>0</v>
      </c>
      <c r="W11" s="59"/>
      <c r="X11" s="52">
        <f>+V11+W11</f>
        <v>0</v>
      </c>
    </row>
    <row r="12" spans="2:32" s="12" customFormat="1" ht="39.950000000000003" customHeight="1" x14ac:dyDescent="0.3">
      <c r="B12" s="76" t="s">
        <v>257</v>
      </c>
      <c r="C12" s="75"/>
      <c r="D12" s="75"/>
      <c r="E12" s="75"/>
      <c r="F12" s="75"/>
      <c r="G12" s="52">
        <f t="shared" si="1"/>
        <v>0</v>
      </c>
      <c r="H12" s="75"/>
      <c r="I12" s="75"/>
      <c r="J12" s="75"/>
      <c r="K12" s="75"/>
      <c r="L12" s="52">
        <f t="shared" si="2"/>
        <v>0</v>
      </c>
      <c r="M12" s="52">
        <f t="shared" si="3"/>
        <v>0</v>
      </c>
      <c r="N12" s="75"/>
      <c r="O12" s="75"/>
      <c r="P12" s="75"/>
      <c r="Q12" s="53">
        <f t="shared" si="4"/>
        <v>0</v>
      </c>
      <c r="R12" s="67">
        <f t="shared" si="5"/>
        <v>0</v>
      </c>
      <c r="S12" s="75"/>
      <c r="T12" s="75"/>
      <c r="U12" s="75"/>
      <c r="V12" s="53">
        <f t="shared" si="6"/>
        <v>0</v>
      </c>
      <c r="W12" s="59"/>
      <c r="X12" s="52">
        <f>+V12+W12</f>
        <v>0</v>
      </c>
    </row>
    <row r="13" spans="2:32" s="12" customFormat="1" ht="39.950000000000003" customHeight="1" x14ac:dyDescent="0.3">
      <c r="B13" s="76" t="s">
        <v>207</v>
      </c>
      <c r="C13" s="75"/>
      <c r="D13" s="75"/>
      <c r="E13" s="75"/>
      <c r="F13" s="75"/>
      <c r="G13" s="52">
        <f t="shared" si="1"/>
        <v>0</v>
      </c>
      <c r="H13" s="75"/>
      <c r="I13" s="75"/>
      <c r="J13" s="75"/>
      <c r="K13" s="75"/>
      <c r="L13" s="52">
        <f t="shared" si="2"/>
        <v>0</v>
      </c>
      <c r="M13" s="52">
        <f t="shared" si="3"/>
        <v>0</v>
      </c>
      <c r="N13" s="75"/>
      <c r="O13" s="75"/>
      <c r="P13" s="75"/>
      <c r="Q13" s="53">
        <f t="shared" si="4"/>
        <v>0</v>
      </c>
      <c r="R13" s="67">
        <f t="shared" si="5"/>
        <v>0</v>
      </c>
      <c r="S13" s="75"/>
      <c r="T13" s="75"/>
      <c r="U13" s="75"/>
      <c r="V13" s="53">
        <f t="shared" si="6"/>
        <v>0</v>
      </c>
      <c r="W13" s="59"/>
      <c r="X13" s="52">
        <f>+V13+W13</f>
        <v>0</v>
      </c>
    </row>
    <row r="14" spans="2:32" ht="7.15" customHeight="1" x14ac:dyDescent="0.3">
      <c r="B14" s="61"/>
      <c r="C14" s="62"/>
      <c r="D14" s="62"/>
      <c r="E14" s="62"/>
      <c r="F14" s="63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9"/>
      <c r="T14" s="62"/>
      <c r="U14" s="62"/>
      <c r="V14" s="62"/>
      <c r="W14" s="62"/>
      <c r="X14" s="65"/>
    </row>
    <row r="15" spans="2:32" x14ac:dyDescent="0.3">
      <c r="B15" s="12" t="s">
        <v>204</v>
      </c>
    </row>
  </sheetData>
  <mergeCells count="15">
    <mergeCell ref="B3:X3"/>
    <mergeCell ref="C4:E4"/>
    <mergeCell ref="B5:B8"/>
    <mergeCell ref="C5:Q5"/>
    <mergeCell ref="R5:R8"/>
    <mergeCell ref="S5:X5"/>
    <mergeCell ref="C6:M6"/>
    <mergeCell ref="N6:Q6"/>
    <mergeCell ref="S6:W6"/>
    <mergeCell ref="X6:X8"/>
    <mergeCell ref="C7:G7"/>
    <mergeCell ref="H7:L7"/>
    <mergeCell ref="M7:M8"/>
    <mergeCell ref="Q7:Q8"/>
    <mergeCell ref="S7:V7"/>
  </mergeCells>
  <phoneticPr fontId="3" type="noConversion"/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시장구분</vt:lpstr>
      <vt:lpstr>식품구분</vt:lpstr>
      <vt:lpstr>1-1_상품군별_경로별_매출상세</vt:lpstr>
      <vt:lpstr>1-2_아이템별_매출액</vt:lpstr>
      <vt:lpstr>1-3_아이템별_상품스펙</vt:lpstr>
      <vt:lpstr>2_경로별_거래처수</vt:lpstr>
      <vt:lpstr>'1-1_상품군별_경로별_매출상세'!Print_Area</vt:lpstr>
      <vt:lpstr>'2_경로별_거래처수'!Print_Area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Songhwa Yang</cp:lastModifiedBy>
  <dcterms:created xsi:type="dcterms:W3CDTF">2018-09-19T05:11:34Z</dcterms:created>
  <dcterms:modified xsi:type="dcterms:W3CDTF">2025-09-15T01:49:01Z</dcterms:modified>
</cp:coreProperties>
</file>